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D:\freight\Freight Account\YEAR2024 2025\TENDER TRANSPORTER 24 25\TENDER ADVERTISEMENT\final for adv  site upload\"/>
    </mc:Choice>
  </mc:AlternateContent>
  <xr:revisionPtr revIDLastSave="0" documentId="13_ncr:1_{64577CC0-50BB-47F0-90D8-7D73E4BDE916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Guidelines for Transporter" sheetId="13" r:id="rId1"/>
    <sheet name="Annexure I Yarn_Outbound" sheetId="11" r:id="rId2"/>
    <sheet name="Annexure II Chips_Outbound" sheetId="12" r:id="rId3"/>
  </sheets>
  <definedNames>
    <definedName name="_xlnm._FilterDatabase" localSheetId="1" hidden="1">'Annexure I Yarn_Outbound'!$A$15:$P$87</definedName>
    <definedName name="_xlnm._FilterDatabase" localSheetId="2" hidden="1">'Annexure II Chips_Outbound'!$A$15:$P$33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0" i="12" l="1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K87" i="11"/>
  <c r="K85" i="11"/>
  <c r="K83" i="11"/>
  <c r="K81" i="11"/>
  <c r="K79" i="11"/>
</calcChain>
</file>

<file path=xl/sharedStrings.xml><?xml version="1.0" encoding="utf-8"?>
<sst xmlns="http://schemas.openxmlformats.org/spreadsheetml/2006/main" count="669" uniqueCount="106">
  <si>
    <t>Surat City</t>
  </si>
  <si>
    <t>Karanj Area</t>
  </si>
  <si>
    <t>Ankleshwar Area</t>
  </si>
  <si>
    <t>Palghar</t>
  </si>
  <si>
    <t>Navapur</t>
  </si>
  <si>
    <t>Destination</t>
  </si>
  <si>
    <t>Kim, Pipodara Karanj, kudsad, Palod, Olpad,</t>
  </si>
  <si>
    <t>Truck Capacity (MT)</t>
  </si>
  <si>
    <t>From</t>
  </si>
  <si>
    <t>Location</t>
  </si>
  <si>
    <t>Truck Capacity</t>
  </si>
  <si>
    <t>Palsana / Sachin Area </t>
  </si>
  <si>
    <t>Jagdia / Bharuch /Ankleshwar</t>
  </si>
  <si>
    <t xml:space="preserve">Silvassa / Daman / Baroda </t>
  </si>
  <si>
    <t>Ahmedabad</t>
  </si>
  <si>
    <t>Hazira</t>
  </si>
  <si>
    <t>Vehicle Size</t>
  </si>
  <si>
    <t>Vehicle Capacity (MT)</t>
  </si>
  <si>
    <t>No. of Trucks owned by the transporter</t>
  </si>
  <si>
    <t>Silvassa / Daman / Baroda/ Dahej Area</t>
  </si>
  <si>
    <t>Maharashtra Area</t>
  </si>
  <si>
    <t>Ichhapore  (SML)</t>
  </si>
  <si>
    <t>Kejriwal - Kareli Gaov</t>
  </si>
  <si>
    <t>No. of Trucks Dedicated to GSMPL</t>
  </si>
  <si>
    <t>No. of Trucks owned by the Transporter</t>
  </si>
  <si>
    <t>Sr.</t>
  </si>
  <si>
    <t>Cluster</t>
  </si>
  <si>
    <t>Product</t>
  </si>
  <si>
    <t>Chips</t>
  </si>
  <si>
    <t>Silvassa / Daman / Baroda /Dahej</t>
  </si>
  <si>
    <t>Size of Trucks</t>
  </si>
  <si>
    <t>W 8 ft X L 24 ft</t>
  </si>
  <si>
    <t>W 8 ft X L 28 ft</t>
  </si>
  <si>
    <t>W 8 ft X L 32 ft</t>
  </si>
  <si>
    <t>Silvassa Area</t>
  </si>
  <si>
    <t>Notes:</t>
  </si>
  <si>
    <t>(2) Rates should be inclusive of Toll Taxes and Other Charges.</t>
  </si>
  <si>
    <t>(3) Goods Return (GR) using the same vehicle, the freight rate shall be considered and paid @ 75% of the applicable rate from Jolwa Plant to Destination.</t>
  </si>
  <si>
    <t xml:space="preserve">(4) Incase same truck is used from Jolwa to Hazira and Hazira to Silvassa, Rs.20 extra will be paid on the rate for Jolwa to Silvassa </t>
  </si>
  <si>
    <t>Hazira Warehouse</t>
  </si>
  <si>
    <t>Shabnam (Olpad)</t>
  </si>
  <si>
    <t>Sumeet (Karanj Area)</t>
  </si>
  <si>
    <t>Jolwa Area (Durga, Choksi, Eagle)</t>
  </si>
  <si>
    <t>Jolwa Area (Durga,Choksi, Eagle, Kejriwal)</t>
  </si>
  <si>
    <t>Village: Jolwa, Tal. Palsana, Dist. Surat</t>
  </si>
  <si>
    <t>Garden Silk Mills Pvt. Ltd.</t>
  </si>
  <si>
    <t>W 8 ft X L 18-20 ft</t>
  </si>
  <si>
    <t>20 MT &amp; Above</t>
  </si>
  <si>
    <t>MT</t>
  </si>
  <si>
    <t>(1) Please read the Offer Document carefully before submitting your offers</t>
  </si>
  <si>
    <t>Annexure: I - Transportation of Finish Goods (Yarn) from Jolwa Plant &amp; Vareli  W/h</t>
  </si>
  <si>
    <t>Prod &amp; Area</t>
  </si>
  <si>
    <t>Avg. qty of Jumbo pallets</t>
  </si>
  <si>
    <t>Total Trips/Year</t>
  </si>
  <si>
    <t>Estimated Quantum of Work Net Wt. (MT)/Year</t>
  </si>
  <si>
    <t>Yarn -Jolwa/ Vareli</t>
  </si>
  <si>
    <t>6.5 to 8 Mt</t>
  </si>
  <si>
    <t>W 4 ft X L 8 ft</t>
  </si>
  <si>
    <t>0 to 2 Mt</t>
  </si>
  <si>
    <t>W 8 ft X L 12 ft</t>
  </si>
  <si>
    <t>2.1 to 4 Mt</t>
  </si>
  <si>
    <t>10 Mt</t>
  </si>
  <si>
    <t>20 Mt</t>
  </si>
  <si>
    <t>25 Mt</t>
  </si>
  <si>
    <t>W 8 ft X L 30 ft</t>
  </si>
  <si>
    <t>W 8 ft X L 34 ft</t>
  </si>
  <si>
    <t>30 MT</t>
  </si>
  <si>
    <t>Malgaon</t>
  </si>
  <si>
    <t>Jolwa, Palsana, Sachin Area</t>
  </si>
  <si>
    <t>Jolwa, Palsana, Barodli, Tarsadi, Sachin</t>
  </si>
  <si>
    <t>Vareli Depot</t>
  </si>
  <si>
    <t>Jolwa to Vareli and Vareli to Jolwa</t>
  </si>
  <si>
    <t xml:space="preserve">Annexure: II - Transportation of Finish Goods (Chips) from Jolwa Plant ,Vareli W/h &amp; Hazira W/h </t>
  </si>
  <si>
    <t>Uom</t>
  </si>
  <si>
    <t>Budgeted Quantum of Work Net Wt. (MT)</t>
  </si>
  <si>
    <t>Jolwa / Vareli</t>
  </si>
  <si>
    <t>Vareli Warehouse</t>
  </si>
  <si>
    <t>Trips</t>
  </si>
  <si>
    <t>Single Trip</t>
  </si>
  <si>
    <t>Ankleshwar, Bharuch,  Panoli,  Umalla, Jhagadia, (Kanani, Mahadev, Shiv, Mahim Sai, Shabnam, Laxmi Textiles, Sai Tex, Sajnee &amp; Bakul). Sayan Area,Hazira w/h (RJD Textiles Park &amp; new customers, Customer of Olpad Side)</t>
  </si>
  <si>
    <t>12 Mt</t>
  </si>
  <si>
    <t>13 Mt</t>
  </si>
  <si>
    <t>W 8 ft X L 23 ft</t>
  </si>
  <si>
    <t xml:space="preserve">Garden Jolwa / Garden Vareli </t>
  </si>
  <si>
    <t>Single Way</t>
  </si>
  <si>
    <t>Total Km ( Single Way )</t>
  </si>
  <si>
    <t>Dedicted  Truck</t>
  </si>
  <si>
    <t>Dedicated  Truck</t>
  </si>
  <si>
    <t>Per day Lifting Capacity(MT)</t>
  </si>
  <si>
    <t>To be Filled by the Transporter</t>
  </si>
  <si>
    <t>Period: 01-03-2024 To 28-02-2025</t>
  </si>
  <si>
    <t>1. Do not change any column or table structure</t>
  </si>
  <si>
    <t>2. All information put by the transporter should be 100% true. No change will be permitted once it is received by Auction team</t>
  </si>
  <si>
    <t>3. Go through the lane and tentative Quantity carefully</t>
  </si>
  <si>
    <t>4. In case of any query related to particular lane and process of Indenting and regular dispatch, reach out to Mr. Sandesh(Mob No. 9099001414)/Mr. Rajaram(9874115152)</t>
  </si>
  <si>
    <t>5. Any other query related to Auction process, please write mail to info@carryex.com</t>
  </si>
  <si>
    <t>6. Do not put any Rate in the file. This file will be used to assess capability of the transporter(Technical Evaluation) to work with GSMPL</t>
  </si>
  <si>
    <t>7. Transoporters who qualify to work with GSMPL(based on Technical Evaluation), will be asked to submit the rates by Auction team</t>
  </si>
  <si>
    <t>Telengana  (Chandanvelly)</t>
  </si>
  <si>
    <t>Kathua, Jammu</t>
  </si>
  <si>
    <t>Gummidipoondi,  Tamil nadu (SRF)</t>
  </si>
  <si>
    <t>Pithampur (SRF)</t>
  </si>
  <si>
    <t>Nashik </t>
  </si>
  <si>
    <t>Aurangabad</t>
  </si>
  <si>
    <t>Noida (Uflex Limited)</t>
  </si>
  <si>
    <t>Dharwad (Uflex Limited)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</si>
</sst>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mbria"/>
      <family val="1"/>
    </font>
    <font>
      <sz val="12"/>
      <name val="Cambria"/>
      <family val="1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sz val="11"/>
      <color rgb="FF000000"/>
      <name val="Cambria"/>
      <family val="1"/>
    </font>
    <font>
      <b/>
      <sz val="15"/>
      <color theme="1"/>
      <name val="Cambria"/>
      <family val="1"/>
    </font>
    <font>
      <b/>
      <sz val="11"/>
      <color rgb="FF000000"/>
      <name val="Cambria"/>
      <family val="1"/>
    </font>
    <font>
      <sz val="12"/>
      <color rgb="FF000000"/>
      <name val="Cambria"/>
      <family val="1"/>
    </font>
    <font>
      <sz val="12"/>
      <color theme="1"/>
      <name val="Cambria"/>
      <family val="1"/>
    </font>
    <font>
      <b/>
      <sz val="14"/>
      <color theme="1"/>
      <name val="Cambria"/>
      <family val="1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96969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4" fillId="0" borderId="0"/>
  </cellStyleXfs>
  <cellXfs count="121">
    <xf numFmtId="0" fontId="0" fillId="0" borderId="0" xfId="0"/>
    <xf numFmtId="0" fontId="7" fillId="0" borderId="0" xfId="0" applyFont="1" applyAlignment="1">
      <alignment horizontal="center"/>
    </xf>
    <xf numFmtId="0" fontId="8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7" fillId="4" borderId="0" xfId="0" applyFont="1" applyFill="1" applyAlignment="1">
      <alignment horizontal="left" vertical="center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4" borderId="0" xfId="0" applyFont="1" applyFill="1" applyAlignment="1">
      <alignment vertical="center"/>
    </xf>
    <xf numFmtId="0" fontId="6" fillId="0" borderId="0" xfId="0" applyFont="1"/>
    <xf numFmtId="0" fontId="7" fillId="5" borderId="0" xfId="0" applyFont="1" applyFill="1" applyAlignment="1">
      <alignment horizontal="center"/>
    </xf>
    <xf numFmtId="0" fontId="0" fillId="5" borderId="0" xfId="0" applyFill="1"/>
    <xf numFmtId="0" fontId="1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center" vertical="center" wrapText="1"/>
    </xf>
    <xf numFmtId="0" fontId="12" fillId="6" borderId="1" xfId="2" applyFont="1" applyFill="1" applyBorder="1" applyAlignment="1">
      <alignment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/>
    </xf>
    <xf numFmtId="0" fontId="13" fillId="8" borderId="1" xfId="0" applyFont="1" applyFill="1" applyBorder="1" applyAlignment="1">
      <alignment horizontal="left" vertical="center" wrapText="1"/>
    </xf>
    <xf numFmtId="0" fontId="0" fillId="8" borderId="1" xfId="0" applyFill="1" applyBorder="1"/>
    <xf numFmtId="0" fontId="9" fillId="8" borderId="1" xfId="0" applyFont="1" applyFill="1" applyBorder="1" applyAlignment="1">
      <alignment vertical="center" wrapText="1"/>
    </xf>
    <xf numFmtId="1" fontId="0" fillId="8" borderId="1" xfId="0" applyNumberFormat="1" applyFill="1" applyBorder="1"/>
    <xf numFmtId="0" fontId="0" fillId="9" borderId="1" xfId="0" applyFill="1" applyBorder="1" applyAlignment="1">
      <alignment horizontal="center"/>
    </xf>
    <xf numFmtId="0" fontId="13" fillId="9" borderId="1" xfId="0" applyFont="1" applyFill="1" applyBorder="1" applyAlignment="1">
      <alignment horizontal="left" vertical="center" wrapText="1"/>
    </xf>
    <xf numFmtId="0" fontId="13" fillId="9" borderId="1" xfId="2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0" fillId="9" borderId="1" xfId="0" applyFill="1" applyBorder="1"/>
    <xf numFmtId="1" fontId="0" fillId="9" borderId="1" xfId="0" applyNumberFormat="1" applyFill="1" applyBorder="1"/>
    <xf numFmtId="0" fontId="0" fillId="10" borderId="1" xfId="0" applyFill="1" applyBorder="1" applyAlignment="1">
      <alignment horizontal="center"/>
    </xf>
    <xf numFmtId="0" fontId="13" fillId="10" borderId="1" xfId="0" applyFont="1" applyFill="1" applyBorder="1" applyAlignment="1">
      <alignment horizontal="left" vertical="center" wrapText="1"/>
    </xf>
    <xf numFmtId="0" fontId="13" fillId="10" borderId="1" xfId="2" applyFont="1" applyFill="1" applyBorder="1" applyAlignment="1">
      <alignment horizontal="left" vertical="center" wrapText="1"/>
    </xf>
    <xf numFmtId="0" fontId="9" fillId="10" borderId="1" xfId="0" applyFont="1" applyFill="1" applyBorder="1" applyAlignment="1">
      <alignment vertical="center" wrapText="1"/>
    </xf>
    <xf numFmtId="0" fontId="0" fillId="10" borderId="1" xfId="0" applyFill="1" applyBorder="1"/>
    <xf numFmtId="1" fontId="0" fillId="10" borderId="1" xfId="0" applyNumberFormat="1" applyFill="1" applyBorder="1"/>
    <xf numFmtId="0" fontId="0" fillId="11" borderId="1" xfId="0" applyFill="1" applyBorder="1" applyAlignment="1">
      <alignment horizontal="center"/>
    </xf>
    <xf numFmtId="0" fontId="13" fillId="11" borderId="1" xfId="0" applyFont="1" applyFill="1" applyBorder="1" applyAlignment="1">
      <alignment horizontal="left" vertical="center" wrapText="1"/>
    </xf>
    <xf numFmtId="0" fontId="9" fillId="11" borderId="1" xfId="0" applyFont="1" applyFill="1" applyBorder="1" applyAlignment="1">
      <alignment vertical="center" wrapText="1"/>
    </xf>
    <xf numFmtId="0" fontId="0" fillId="11" borderId="1" xfId="0" applyFill="1" applyBorder="1"/>
    <xf numFmtId="0" fontId="9" fillId="11" borderId="1" xfId="0" applyFont="1" applyFill="1" applyBorder="1" applyAlignment="1">
      <alignment horizontal="center" vertical="center" wrapText="1"/>
    </xf>
    <xf numFmtId="1" fontId="0" fillId="11" borderId="1" xfId="0" applyNumberFormat="1" applyFill="1" applyBorder="1"/>
    <xf numFmtId="0" fontId="0" fillId="12" borderId="1" xfId="0" applyFill="1" applyBorder="1" applyAlignment="1">
      <alignment horizontal="center"/>
    </xf>
    <xf numFmtId="0" fontId="13" fillId="12" borderId="1" xfId="0" applyFont="1" applyFill="1" applyBorder="1" applyAlignment="1">
      <alignment horizontal="left" vertical="center" wrapText="1"/>
    </xf>
    <xf numFmtId="0" fontId="9" fillId="12" borderId="1" xfId="0" applyFont="1" applyFill="1" applyBorder="1" applyAlignment="1">
      <alignment vertical="center" wrapText="1"/>
    </xf>
    <xf numFmtId="0" fontId="0" fillId="12" borderId="1" xfId="0" applyFill="1" applyBorder="1"/>
    <xf numFmtId="1" fontId="0" fillId="12" borderId="1" xfId="0" applyNumberFormat="1" applyFill="1" applyBorder="1"/>
    <xf numFmtId="0" fontId="0" fillId="13" borderId="1" xfId="0" applyFill="1" applyBorder="1" applyAlignment="1">
      <alignment horizontal="center"/>
    </xf>
    <xf numFmtId="0" fontId="13" fillId="13" borderId="1" xfId="0" applyFont="1" applyFill="1" applyBorder="1" applyAlignment="1">
      <alignment horizontal="left" vertical="center" wrapText="1"/>
    </xf>
    <xf numFmtId="0" fontId="9" fillId="13" borderId="1" xfId="0" applyFont="1" applyFill="1" applyBorder="1" applyAlignment="1">
      <alignment vertical="center" wrapText="1"/>
    </xf>
    <xf numFmtId="0" fontId="9" fillId="13" borderId="1" xfId="0" applyFont="1" applyFill="1" applyBorder="1" applyAlignment="1">
      <alignment horizontal="center" vertical="center" wrapText="1"/>
    </xf>
    <xf numFmtId="0" fontId="0" fillId="13" borderId="1" xfId="0" applyFill="1" applyBorder="1"/>
    <xf numFmtId="1" fontId="0" fillId="13" borderId="1" xfId="0" applyNumberFormat="1" applyFill="1" applyBorder="1"/>
    <xf numFmtId="0" fontId="0" fillId="3" borderId="1" xfId="0" applyFill="1" applyBorder="1" applyAlignment="1">
      <alignment horizontal="center"/>
    </xf>
    <xf numFmtId="0" fontId="13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0" fillId="3" borderId="1" xfId="0" applyFill="1" applyBorder="1"/>
    <xf numFmtId="1" fontId="0" fillId="3" borderId="1" xfId="0" applyNumberFormat="1" applyFill="1" applyBorder="1"/>
    <xf numFmtId="0" fontId="0" fillId="14" borderId="1" xfId="0" applyFill="1" applyBorder="1" applyAlignment="1">
      <alignment horizontal="center"/>
    </xf>
    <xf numFmtId="0" fontId="13" fillId="14" borderId="1" xfId="0" applyFont="1" applyFill="1" applyBorder="1" applyAlignment="1">
      <alignment horizontal="left" vertical="center" wrapText="1"/>
    </xf>
    <xf numFmtId="0" fontId="0" fillId="14" borderId="1" xfId="0" applyFill="1" applyBorder="1"/>
    <xf numFmtId="0" fontId="9" fillId="14" borderId="1" xfId="0" applyFont="1" applyFill="1" applyBorder="1" applyAlignment="1">
      <alignment vertical="center" wrapText="1"/>
    </xf>
    <xf numFmtId="1" fontId="0" fillId="14" borderId="1" xfId="0" applyNumberFormat="1" applyFill="1" applyBorder="1"/>
    <xf numFmtId="0" fontId="0" fillId="0" borderId="1" xfId="0" applyBorder="1"/>
    <xf numFmtId="0" fontId="9" fillId="10" borderId="1" xfId="0" applyFont="1" applyFill="1" applyBorder="1" applyAlignment="1">
      <alignment horizontal="center" vertical="center" wrapText="1"/>
    </xf>
    <xf numFmtId="0" fontId="9" fillId="1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15" borderId="0" xfId="0" applyFill="1"/>
    <xf numFmtId="0" fontId="7" fillId="15" borderId="0" xfId="0" applyFont="1" applyFill="1" applyAlignment="1">
      <alignment horizontal="center"/>
    </xf>
    <xf numFmtId="0" fontId="1" fillId="15" borderId="1" xfId="0" applyFont="1" applyFill="1" applyBorder="1" applyAlignment="1">
      <alignment horizontal="center" vertical="center" wrapText="1"/>
    </xf>
    <xf numFmtId="1" fontId="0" fillId="15" borderId="1" xfId="0" applyNumberFormat="1" applyFill="1" applyBorder="1"/>
    <xf numFmtId="0" fontId="10" fillId="0" borderId="0" xfId="0" applyFont="1"/>
    <xf numFmtId="0" fontId="8" fillId="0" borderId="0" xfId="0" applyFont="1" applyAlignment="1">
      <alignment vertical="center"/>
    </xf>
    <xf numFmtId="0" fontId="11" fillId="6" borderId="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2" fillId="6" borderId="1" xfId="2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1" fillId="11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7" fillId="16" borderId="4" xfId="0" applyFont="1" applyFill="1" applyBorder="1" applyAlignment="1">
      <alignment vertical="center"/>
    </xf>
    <xf numFmtId="0" fontId="0" fillId="0" borderId="4" xfId="0" applyBorder="1"/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7" fillId="16" borderId="6" xfId="0" applyFont="1" applyFill="1" applyBorder="1" applyAlignment="1">
      <alignment vertical="center"/>
    </xf>
    <xf numFmtId="0" fontId="0" fillId="0" borderId="6" xfId="0" applyBorder="1"/>
    <xf numFmtId="0" fontId="2" fillId="2" borderId="6" xfId="0" applyFont="1" applyFill="1" applyBorder="1" applyAlignment="1">
      <alignment vertical="center"/>
    </xf>
    <xf numFmtId="0" fontId="9" fillId="17" borderId="6" xfId="0" applyFont="1" applyFill="1" applyBorder="1" applyAlignment="1">
      <alignment horizontal="left" vertical="center" wrapText="1"/>
    </xf>
    <xf numFmtId="0" fontId="5" fillId="17" borderId="6" xfId="0" applyFont="1" applyFill="1" applyBorder="1" applyAlignment="1">
      <alignment horizontal="center" vertical="center"/>
    </xf>
    <xf numFmtId="0" fontId="0" fillId="16" borderId="6" xfId="0" applyFill="1" applyBorder="1"/>
    <xf numFmtId="0" fontId="5" fillId="17" borderId="6" xfId="0" applyFont="1" applyFill="1" applyBorder="1" applyAlignment="1">
      <alignment horizontal="left" vertical="center" wrapText="1"/>
    </xf>
    <xf numFmtId="0" fontId="9" fillId="17" borderId="8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0" fillId="16" borderId="8" xfId="0" applyFill="1" applyBorder="1"/>
    <xf numFmtId="0" fontId="0" fillId="0" borderId="8" xfId="0" applyBorder="1"/>
    <xf numFmtId="0" fontId="14" fillId="11" borderId="2" xfId="0" applyFont="1" applyFill="1" applyBorder="1" applyAlignment="1">
      <alignment horizont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horizontal="left" vertical="center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28F14-7E6B-484B-96D3-A004C5F10B7C}">
  <dimension ref="A1:A7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18"/>
  <sheetViews>
    <sheetView topLeftCell="A79" workbookViewId="0">
      <selection activeCell="D96" sqref="D96"/>
    </sheetView>
  </sheetViews>
  <sheetFormatPr defaultRowHeight="15" x14ac:dyDescent="0.25"/>
  <cols>
    <col min="1" max="1" width="6" customWidth="1"/>
    <col min="2" max="2" width="21.42578125" customWidth="1"/>
    <col min="3" max="3" width="20.85546875" bestFit="1" customWidth="1"/>
    <col min="4" max="4" width="41.28515625" customWidth="1"/>
    <col min="5" max="5" width="10.7109375" style="79" customWidth="1"/>
    <col min="6" max="6" width="22" customWidth="1"/>
    <col min="7" max="7" width="19.7109375" customWidth="1"/>
    <col min="8" max="8" width="10.140625" bestFit="1" customWidth="1"/>
    <col min="9" max="9" width="10.7109375" bestFit="1" customWidth="1"/>
    <col min="11" max="11" width="12.42578125" style="72" customWidth="1"/>
    <col min="13" max="13" width="10.5703125" customWidth="1"/>
  </cols>
  <sheetData>
    <row r="1" spans="1:23" x14ac:dyDescent="0.25">
      <c r="A1" s="14"/>
    </row>
    <row r="2" spans="1:23" ht="18.75" x14ac:dyDescent="0.25">
      <c r="A2" s="109" t="s">
        <v>45</v>
      </c>
      <c r="B2" s="109"/>
      <c r="C2" s="109"/>
      <c r="D2" s="109"/>
      <c r="E2" s="109"/>
      <c r="F2" s="76"/>
      <c r="G2" s="9"/>
      <c r="H2" s="12"/>
      <c r="I2" s="12"/>
      <c r="J2" s="12"/>
      <c r="K2" s="73"/>
      <c r="L2" s="1"/>
      <c r="M2" s="1"/>
    </row>
    <row r="3" spans="1:23" x14ac:dyDescent="0.25">
      <c r="A3" s="110" t="s">
        <v>44</v>
      </c>
      <c r="B3" s="110"/>
      <c r="C3" s="110"/>
      <c r="D3" s="110"/>
      <c r="E3" s="110"/>
      <c r="F3" s="110"/>
      <c r="G3" s="110"/>
      <c r="H3" s="110"/>
      <c r="I3" s="12"/>
      <c r="J3" s="12"/>
      <c r="K3" s="73"/>
      <c r="L3" s="1"/>
      <c r="M3" s="1"/>
    </row>
    <row r="4" spans="1:23" x14ac:dyDescent="0.25">
      <c r="A4" s="111"/>
      <c r="B4" s="111"/>
      <c r="C4" s="111"/>
      <c r="D4" s="111"/>
      <c r="E4" s="111"/>
      <c r="F4" s="5"/>
      <c r="G4" s="12"/>
      <c r="H4" s="12"/>
      <c r="I4" s="12"/>
      <c r="J4" s="12"/>
      <c r="K4" s="73"/>
      <c r="L4" s="1"/>
      <c r="M4" s="1"/>
    </row>
    <row r="5" spans="1:23" x14ac:dyDescent="0.25">
      <c r="A5" s="111" t="s">
        <v>50</v>
      </c>
      <c r="B5" s="111"/>
      <c r="C5" s="111"/>
      <c r="D5" s="111"/>
      <c r="E5" s="111"/>
      <c r="F5" s="77"/>
      <c r="G5" s="10"/>
      <c r="H5" s="12"/>
      <c r="I5" s="12"/>
      <c r="J5" s="12"/>
      <c r="K5" s="73"/>
      <c r="L5" s="1"/>
      <c r="M5" s="1"/>
    </row>
    <row r="6" spans="1:23" x14ac:dyDescent="0.25">
      <c r="A6" s="10" t="s">
        <v>90</v>
      </c>
      <c r="B6" s="7"/>
      <c r="C6" s="7"/>
      <c r="D6" s="7"/>
      <c r="E6" s="80"/>
      <c r="F6" s="77"/>
      <c r="G6" s="10"/>
      <c r="H6" s="12"/>
      <c r="I6" s="12"/>
      <c r="J6" s="12"/>
      <c r="K6" s="73"/>
      <c r="L6" s="1"/>
      <c r="M6" s="1"/>
    </row>
    <row r="7" spans="1:23" x14ac:dyDescent="0.25">
      <c r="A7" s="7"/>
      <c r="B7" s="7"/>
      <c r="C7" s="7"/>
      <c r="D7" s="11"/>
      <c r="E7" s="6"/>
      <c r="F7" s="5"/>
      <c r="G7" s="12"/>
      <c r="H7" s="12"/>
      <c r="I7" s="12"/>
      <c r="J7" s="12"/>
      <c r="K7" s="73"/>
      <c r="L7" s="1"/>
      <c r="M7" s="1"/>
    </row>
    <row r="8" spans="1:23" x14ac:dyDescent="0.25">
      <c r="A8" s="112" t="s">
        <v>35</v>
      </c>
      <c r="B8" s="112"/>
      <c r="C8" s="112"/>
      <c r="D8" s="112"/>
      <c r="E8" s="112"/>
      <c r="F8" s="112"/>
      <c r="G8" s="112"/>
      <c r="H8" s="112"/>
      <c r="I8" s="112"/>
      <c r="J8" s="112"/>
      <c r="K8" s="73"/>
      <c r="L8" s="15"/>
      <c r="M8" s="15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x14ac:dyDescent="0.25">
      <c r="A9" s="108" t="s">
        <v>49</v>
      </c>
      <c r="B9" s="108"/>
      <c r="C9" s="108"/>
      <c r="D9" s="108"/>
      <c r="E9" s="108"/>
      <c r="F9" s="108"/>
      <c r="G9" s="108"/>
      <c r="H9" s="108"/>
      <c r="I9" s="108"/>
      <c r="J9" s="108"/>
      <c r="K9" s="73"/>
      <c r="L9" s="15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 x14ac:dyDescent="0.25">
      <c r="A10" s="108" t="s">
        <v>36</v>
      </c>
      <c r="B10" s="108"/>
      <c r="C10" s="108"/>
      <c r="D10" s="108"/>
      <c r="E10" s="108"/>
      <c r="F10" s="108"/>
      <c r="G10" s="108"/>
      <c r="H10" s="108"/>
      <c r="I10" s="108"/>
      <c r="J10" s="108"/>
      <c r="K10" s="73"/>
      <c r="L10" s="15"/>
      <c r="M10" s="15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 x14ac:dyDescent="0.25">
      <c r="A11" s="13" t="s">
        <v>37</v>
      </c>
      <c r="B11" s="8"/>
      <c r="C11" s="8"/>
      <c r="D11" s="8"/>
      <c r="E11" s="81"/>
      <c r="F11" s="13"/>
      <c r="G11" s="8"/>
      <c r="H11" s="8"/>
      <c r="I11" s="8"/>
      <c r="J11" s="8"/>
      <c r="K11" s="73"/>
      <c r="L11" s="15"/>
      <c r="M11" s="15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 x14ac:dyDescent="0.25">
      <c r="A12" s="107" t="s">
        <v>38</v>
      </c>
      <c r="B12" s="107"/>
      <c r="C12" s="107"/>
      <c r="D12" s="107"/>
      <c r="E12" s="107"/>
      <c r="F12" s="108"/>
      <c r="G12" s="107"/>
      <c r="H12" s="107"/>
      <c r="I12" s="107"/>
      <c r="J12" s="107"/>
      <c r="K12" s="73"/>
    </row>
    <row r="14" spans="1:23" ht="18" x14ac:dyDescent="0.25">
      <c r="L14" s="106" t="s">
        <v>89</v>
      </c>
      <c r="M14" s="106"/>
      <c r="N14" s="106"/>
      <c r="O14" s="106"/>
      <c r="P14" s="106"/>
    </row>
    <row r="15" spans="1:23" ht="85.5" x14ac:dyDescent="0.25">
      <c r="A15" s="17" t="s">
        <v>25</v>
      </c>
      <c r="B15" s="18" t="s">
        <v>51</v>
      </c>
      <c r="C15" s="19" t="s">
        <v>26</v>
      </c>
      <c r="D15" s="19" t="s">
        <v>5</v>
      </c>
      <c r="E15" s="82" t="s">
        <v>85</v>
      </c>
      <c r="F15" s="78" t="s">
        <v>77</v>
      </c>
      <c r="G15" s="19" t="s">
        <v>30</v>
      </c>
      <c r="H15" s="21" t="s">
        <v>7</v>
      </c>
      <c r="I15" s="22" t="s">
        <v>52</v>
      </c>
      <c r="J15" s="20" t="s">
        <v>53</v>
      </c>
      <c r="K15" s="74" t="s">
        <v>54</v>
      </c>
      <c r="L15" s="84" t="s">
        <v>16</v>
      </c>
      <c r="M15" s="84" t="s">
        <v>17</v>
      </c>
      <c r="N15" s="84" t="s">
        <v>24</v>
      </c>
      <c r="O15" s="84" t="s">
        <v>23</v>
      </c>
      <c r="P15" s="84" t="s">
        <v>88</v>
      </c>
    </row>
    <row r="16" spans="1:23" ht="15.75" x14ac:dyDescent="0.25">
      <c r="A16" s="23">
        <v>1</v>
      </c>
      <c r="B16" s="24" t="s">
        <v>55</v>
      </c>
      <c r="C16" s="25" t="s">
        <v>14</v>
      </c>
      <c r="D16" s="25" t="s">
        <v>14</v>
      </c>
      <c r="E16" s="23">
        <v>230</v>
      </c>
      <c r="F16" s="26" t="s">
        <v>78</v>
      </c>
      <c r="G16" s="26" t="s">
        <v>46</v>
      </c>
      <c r="H16" s="25" t="s">
        <v>56</v>
      </c>
      <c r="I16" s="25">
        <v>12</v>
      </c>
      <c r="J16" s="27">
        <v>1.2000000000000002</v>
      </c>
      <c r="K16" s="75">
        <v>6.1118976000000007</v>
      </c>
      <c r="L16" s="4"/>
      <c r="M16" s="4"/>
      <c r="N16" s="4"/>
      <c r="O16" s="4"/>
      <c r="P16" s="4"/>
    </row>
    <row r="17" spans="1:16" ht="85.5" x14ac:dyDescent="0.25">
      <c r="A17" s="28">
        <v>2</v>
      </c>
      <c r="B17" s="29" t="s">
        <v>55</v>
      </c>
      <c r="C17" s="30" t="s">
        <v>2</v>
      </c>
      <c r="D17" s="31" t="s">
        <v>79</v>
      </c>
      <c r="E17" s="32">
        <v>70</v>
      </c>
      <c r="F17" s="31" t="s">
        <v>87</v>
      </c>
      <c r="G17" s="31" t="s">
        <v>57</v>
      </c>
      <c r="H17" s="33" t="s">
        <v>58</v>
      </c>
      <c r="I17" s="33">
        <v>3</v>
      </c>
      <c r="J17" s="34">
        <v>36</v>
      </c>
      <c r="K17" s="75">
        <v>56.950557599999996</v>
      </c>
      <c r="L17" s="4"/>
      <c r="M17" s="4"/>
      <c r="N17" s="4"/>
      <c r="O17" s="4"/>
      <c r="P17" s="4"/>
    </row>
    <row r="18" spans="1:16" ht="85.5" x14ac:dyDescent="0.25">
      <c r="A18" s="28">
        <v>3</v>
      </c>
      <c r="B18" s="29" t="s">
        <v>55</v>
      </c>
      <c r="C18" s="30" t="s">
        <v>2</v>
      </c>
      <c r="D18" s="31" t="s">
        <v>79</v>
      </c>
      <c r="E18" s="32">
        <v>70</v>
      </c>
      <c r="F18" s="31" t="s">
        <v>87</v>
      </c>
      <c r="G18" s="31" t="s">
        <v>59</v>
      </c>
      <c r="H18" s="33" t="s">
        <v>60</v>
      </c>
      <c r="I18" s="33">
        <v>6</v>
      </c>
      <c r="J18" s="34">
        <v>4.8000000000000007</v>
      </c>
      <c r="K18" s="75">
        <v>14.088787200000001</v>
      </c>
      <c r="L18" s="4"/>
      <c r="M18" s="4"/>
      <c r="N18" s="4"/>
      <c r="O18" s="4"/>
      <c r="P18" s="4"/>
    </row>
    <row r="19" spans="1:16" ht="85.5" x14ac:dyDescent="0.25">
      <c r="A19" s="28">
        <v>4</v>
      </c>
      <c r="B19" s="29" t="s">
        <v>55</v>
      </c>
      <c r="C19" s="30" t="s">
        <v>2</v>
      </c>
      <c r="D19" s="31" t="s">
        <v>79</v>
      </c>
      <c r="E19" s="32">
        <v>70</v>
      </c>
      <c r="F19" s="31" t="s">
        <v>87</v>
      </c>
      <c r="G19" s="31" t="s">
        <v>46</v>
      </c>
      <c r="H19" s="33" t="s">
        <v>61</v>
      </c>
      <c r="I19" s="33">
        <v>15</v>
      </c>
      <c r="J19" s="34">
        <v>280.79999999999995</v>
      </c>
      <c r="K19" s="75">
        <v>2435.9187683999994</v>
      </c>
      <c r="L19" s="4"/>
      <c r="M19" s="4"/>
      <c r="N19" s="4"/>
      <c r="O19" s="4"/>
      <c r="P19" s="4"/>
    </row>
    <row r="20" spans="1:16" ht="85.5" x14ac:dyDescent="0.25">
      <c r="A20" s="28">
        <v>5</v>
      </c>
      <c r="B20" s="29" t="s">
        <v>55</v>
      </c>
      <c r="C20" s="30" t="s">
        <v>2</v>
      </c>
      <c r="D20" s="31" t="s">
        <v>79</v>
      </c>
      <c r="E20" s="32">
        <v>70</v>
      </c>
      <c r="F20" s="31" t="s">
        <v>87</v>
      </c>
      <c r="G20" s="31" t="s">
        <v>31</v>
      </c>
      <c r="H20" s="33" t="s">
        <v>62</v>
      </c>
      <c r="I20" s="33">
        <v>24</v>
      </c>
      <c r="J20" s="34">
        <v>34.799999999999997</v>
      </c>
      <c r="K20" s="75">
        <v>447.68199599999997</v>
      </c>
      <c r="L20" s="4"/>
      <c r="M20" s="4"/>
      <c r="N20" s="4"/>
      <c r="O20" s="4"/>
      <c r="P20" s="4"/>
    </row>
    <row r="21" spans="1:16" ht="85.5" x14ac:dyDescent="0.25">
      <c r="A21" s="28">
        <v>6</v>
      </c>
      <c r="B21" s="29" t="s">
        <v>55</v>
      </c>
      <c r="C21" s="30" t="s">
        <v>2</v>
      </c>
      <c r="D21" s="31" t="s">
        <v>79</v>
      </c>
      <c r="E21" s="32">
        <v>70</v>
      </c>
      <c r="F21" s="31" t="s">
        <v>78</v>
      </c>
      <c r="G21" s="31" t="s">
        <v>32</v>
      </c>
      <c r="H21" s="33" t="s">
        <v>63</v>
      </c>
      <c r="I21" s="33">
        <v>28</v>
      </c>
      <c r="J21" s="34">
        <v>105.60000000000001</v>
      </c>
      <c r="K21" s="75">
        <v>1610.4121836000004</v>
      </c>
      <c r="L21" s="4"/>
      <c r="M21" s="4"/>
      <c r="N21" s="4"/>
      <c r="O21" s="4"/>
      <c r="P21" s="4"/>
    </row>
    <row r="22" spans="1:16" ht="85.5" x14ac:dyDescent="0.25">
      <c r="A22" s="28">
        <v>7</v>
      </c>
      <c r="B22" s="29" t="s">
        <v>55</v>
      </c>
      <c r="C22" s="30" t="s">
        <v>2</v>
      </c>
      <c r="D22" s="31" t="s">
        <v>79</v>
      </c>
      <c r="E22" s="32">
        <v>70</v>
      </c>
      <c r="F22" s="31" t="s">
        <v>78</v>
      </c>
      <c r="G22" s="31" t="s">
        <v>64</v>
      </c>
      <c r="H22" s="33" t="s">
        <v>63</v>
      </c>
      <c r="I22" s="33">
        <v>30</v>
      </c>
      <c r="J22" s="34">
        <v>2.4000000000000004</v>
      </c>
      <c r="K22" s="75">
        <v>40.615766399999998</v>
      </c>
      <c r="L22" s="4"/>
      <c r="M22" s="4"/>
      <c r="N22" s="4"/>
      <c r="O22" s="4"/>
      <c r="P22" s="4"/>
    </row>
    <row r="23" spans="1:16" ht="85.5" x14ac:dyDescent="0.25">
      <c r="A23" s="28">
        <v>8</v>
      </c>
      <c r="B23" s="29" t="s">
        <v>55</v>
      </c>
      <c r="C23" s="30" t="s">
        <v>2</v>
      </c>
      <c r="D23" s="31" t="s">
        <v>79</v>
      </c>
      <c r="E23" s="32">
        <v>70</v>
      </c>
      <c r="F23" s="31" t="s">
        <v>78</v>
      </c>
      <c r="G23" s="31" t="s">
        <v>65</v>
      </c>
      <c r="H23" s="33" t="s">
        <v>63</v>
      </c>
      <c r="I23" s="33">
        <v>32</v>
      </c>
      <c r="J23" s="34">
        <v>12</v>
      </c>
      <c r="K23" s="75">
        <v>300</v>
      </c>
      <c r="L23" s="4"/>
      <c r="M23" s="4"/>
      <c r="N23" s="4"/>
      <c r="O23" s="4"/>
      <c r="P23" s="4"/>
    </row>
    <row r="24" spans="1:16" ht="85.5" x14ac:dyDescent="0.25">
      <c r="A24" s="28">
        <v>9</v>
      </c>
      <c r="B24" s="29" t="s">
        <v>55</v>
      </c>
      <c r="C24" s="30" t="s">
        <v>2</v>
      </c>
      <c r="D24" s="31" t="s">
        <v>79</v>
      </c>
      <c r="E24" s="32">
        <v>70</v>
      </c>
      <c r="F24" s="31" t="s">
        <v>78</v>
      </c>
      <c r="G24" s="31" t="s">
        <v>65</v>
      </c>
      <c r="H24" s="33" t="s">
        <v>63</v>
      </c>
      <c r="I24" s="33">
        <v>34</v>
      </c>
      <c r="J24" s="34">
        <v>4.8000000000000007</v>
      </c>
      <c r="K24" s="75">
        <v>85.326364799999993</v>
      </c>
      <c r="L24" s="4"/>
      <c r="M24" s="4"/>
      <c r="N24" s="4"/>
      <c r="O24" s="4"/>
      <c r="P24" s="4"/>
    </row>
    <row r="25" spans="1:16" ht="85.5" x14ac:dyDescent="0.25">
      <c r="A25" s="28">
        <v>10</v>
      </c>
      <c r="B25" s="29" t="s">
        <v>55</v>
      </c>
      <c r="C25" s="30" t="s">
        <v>2</v>
      </c>
      <c r="D25" s="31" t="s">
        <v>79</v>
      </c>
      <c r="E25" s="32">
        <v>70</v>
      </c>
      <c r="F25" s="31" t="s">
        <v>78</v>
      </c>
      <c r="G25" s="31" t="s">
        <v>33</v>
      </c>
      <c r="H25" s="33" t="s">
        <v>66</v>
      </c>
      <c r="I25" s="33">
        <v>32</v>
      </c>
      <c r="J25" s="34">
        <v>6</v>
      </c>
      <c r="K25" s="75">
        <v>107.92677600000002</v>
      </c>
      <c r="L25" s="4"/>
      <c r="M25" s="4"/>
      <c r="N25" s="4"/>
      <c r="O25" s="4"/>
      <c r="P25" s="4"/>
    </row>
    <row r="26" spans="1:16" ht="85.5" x14ac:dyDescent="0.25">
      <c r="A26" s="28">
        <v>11</v>
      </c>
      <c r="B26" s="29" t="s">
        <v>55</v>
      </c>
      <c r="C26" s="30" t="s">
        <v>2</v>
      </c>
      <c r="D26" s="31" t="s">
        <v>79</v>
      </c>
      <c r="E26" s="32">
        <v>70</v>
      </c>
      <c r="F26" s="31" t="s">
        <v>78</v>
      </c>
      <c r="G26" s="31" t="s">
        <v>65</v>
      </c>
      <c r="H26" s="33" t="s">
        <v>66</v>
      </c>
      <c r="I26" s="33">
        <v>34</v>
      </c>
      <c r="J26" s="34">
        <v>2.4000000000000004</v>
      </c>
      <c r="K26" s="75">
        <v>40.067781600000004</v>
      </c>
      <c r="L26" s="4"/>
      <c r="M26" s="4"/>
      <c r="N26" s="4"/>
      <c r="O26" s="4"/>
      <c r="P26" s="4"/>
    </row>
    <row r="27" spans="1:16" ht="85.5" x14ac:dyDescent="0.25">
      <c r="A27" s="28">
        <v>12</v>
      </c>
      <c r="B27" s="29" t="s">
        <v>55</v>
      </c>
      <c r="C27" s="30" t="s">
        <v>2</v>
      </c>
      <c r="D27" s="31" t="s">
        <v>79</v>
      </c>
      <c r="E27" s="32">
        <v>70</v>
      </c>
      <c r="F27" s="31" t="s">
        <v>87</v>
      </c>
      <c r="G27" s="31" t="s">
        <v>46</v>
      </c>
      <c r="H27" s="33" t="s">
        <v>56</v>
      </c>
      <c r="I27" s="33">
        <v>12</v>
      </c>
      <c r="J27" s="34">
        <v>537.59999999999991</v>
      </c>
      <c r="K27" s="75">
        <v>3746.7616716000043</v>
      </c>
      <c r="L27" s="4"/>
      <c r="M27" s="4"/>
      <c r="N27" s="4"/>
      <c r="O27" s="4"/>
      <c r="P27" s="4"/>
    </row>
    <row r="28" spans="1:16" ht="15.75" x14ac:dyDescent="0.25">
      <c r="A28" s="35">
        <v>13</v>
      </c>
      <c r="B28" s="36" t="s">
        <v>55</v>
      </c>
      <c r="C28" s="37" t="s">
        <v>1</v>
      </c>
      <c r="D28" s="38" t="s">
        <v>6</v>
      </c>
      <c r="E28" s="69">
        <v>45</v>
      </c>
      <c r="F28" s="38" t="s">
        <v>87</v>
      </c>
      <c r="G28" s="38" t="s">
        <v>57</v>
      </c>
      <c r="H28" s="39" t="s">
        <v>58</v>
      </c>
      <c r="I28" s="39">
        <v>3</v>
      </c>
      <c r="J28" s="40">
        <v>390</v>
      </c>
      <c r="K28" s="75">
        <v>651.92554799999994</v>
      </c>
      <c r="L28" s="4"/>
      <c r="M28" s="4"/>
      <c r="N28" s="4"/>
      <c r="O28" s="4"/>
      <c r="P28" s="4"/>
    </row>
    <row r="29" spans="1:16" ht="15.75" x14ac:dyDescent="0.25">
      <c r="A29" s="35">
        <v>14</v>
      </c>
      <c r="B29" s="36" t="s">
        <v>55</v>
      </c>
      <c r="C29" s="37" t="s">
        <v>1</v>
      </c>
      <c r="D29" s="38" t="s">
        <v>6</v>
      </c>
      <c r="E29" s="69">
        <v>45</v>
      </c>
      <c r="F29" s="38" t="s">
        <v>87</v>
      </c>
      <c r="G29" s="38" t="s">
        <v>59</v>
      </c>
      <c r="H29" s="39" t="s">
        <v>60</v>
      </c>
      <c r="I29" s="39">
        <v>6</v>
      </c>
      <c r="J29" s="40">
        <v>14.399999999999999</v>
      </c>
      <c r="K29" s="75">
        <v>50.163300000000007</v>
      </c>
      <c r="L29" s="4"/>
      <c r="M29" s="4"/>
      <c r="N29" s="4"/>
      <c r="O29" s="4"/>
      <c r="P29" s="4"/>
    </row>
    <row r="30" spans="1:16" ht="15.75" x14ac:dyDescent="0.25">
      <c r="A30" s="35">
        <v>15</v>
      </c>
      <c r="B30" s="36" t="s">
        <v>55</v>
      </c>
      <c r="C30" s="37" t="s">
        <v>1</v>
      </c>
      <c r="D30" s="38" t="s">
        <v>6</v>
      </c>
      <c r="E30" s="69">
        <v>45</v>
      </c>
      <c r="F30" s="38" t="s">
        <v>87</v>
      </c>
      <c r="G30" s="38" t="s">
        <v>46</v>
      </c>
      <c r="H30" s="39" t="s">
        <v>61</v>
      </c>
      <c r="I30" s="39">
        <v>15</v>
      </c>
      <c r="J30" s="40">
        <v>1274.4000000000001</v>
      </c>
      <c r="K30" s="75">
        <v>10993.426166399986</v>
      </c>
      <c r="L30" s="4"/>
      <c r="M30" s="4"/>
      <c r="N30" s="4"/>
      <c r="O30" s="4"/>
      <c r="P30" s="4"/>
    </row>
    <row r="31" spans="1:16" ht="15.75" x14ac:dyDescent="0.25">
      <c r="A31" s="35">
        <v>16</v>
      </c>
      <c r="B31" s="36" t="s">
        <v>55</v>
      </c>
      <c r="C31" s="37" t="s">
        <v>1</v>
      </c>
      <c r="D31" s="38" t="s">
        <v>6</v>
      </c>
      <c r="E31" s="69">
        <v>45</v>
      </c>
      <c r="F31" s="38" t="s">
        <v>87</v>
      </c>
      <c r="G31" s="38" t="s">
        <v>31</v>
      </c>
      <c r="H31" s="39" t="s">
        <v>62</v>
      </c>
      <c r="I31" s="39">
        <v>24</v>
      </c>
      <c r="J31" s="40">
        <v>105.60000000000001</v>
      </c>
      <c r="K31" s="75">
        <v>1369.7102772000003</v>
      </c>
      <c r="L31" s="4"/>
      <c r="M31" s="4"/>
      <c r="N31" s="4"/>
      <c r="O31" s="4"/>
      <c r="P31" s="4"/>
    </row>
    <row r="32" spans="1:16" ht="15.75" x14ac:dyDescent="0.25">
      <c r="A32" s="35">
        <v>17</v>
      </c>
      <c r="B32" s="36" t="s">
        <v>55</v>
      </c>
      <c r="C32" s="37" t="s">
        <v>1</v>
      </c>
      <c r="D32" s="38" t="s">
        <v>6</v>
      </c>
      <c r="E32" s="69">
        <v>45</v>
      </c>
      <c r="F32" s="38" t="s">
        <v>87</v>
      </c>
      <c r="G32" s="38" t="s">
        <v>32</v>
      </c>
      <c r="H32" s="39" t="s">
        <v>63</v>
      </c>
      <c r="I32" s="39">
        <v>28</v>
      </c>
      <c r="J32" s="40">
        <v>391.20000000000005</v>
      </c>
      <c r="K32" s="75">
        <v>6104.2575012000034</v>
      </c>
      <c r="L32" s="4"/>
      <c r="M32" s="4"/>
      <c r="N32" s="4"/>
      <c r="O32" s="4"/>
      <c r="P32" s="4"/>
    </row>
    <row r="33" spans="1:16" ht="15.75" x14ac:dyDescent="0.25">
      <c r="A33" s="35">
        <v>18</v>
      </c>
      <c r="B33" s="36" t="s">
        <v>55</v>
      </c>
      <c r="C33" s="37" t="s">
        <v>1</v>
      </c>
      <c r="D33" s="38" t="s">
        <v>6</v>
      </c>
      <c r="E33" s="69">
        <v>45</v>
      </c>
      <c r="F33" s="38" t="s">
        <v>87</v>
      </c>
      <c r="G33" s="38" t="s">
        <v>64</v>
      </c>
      <c r="H33" s="39" t="s">
        <v>63</v>
      </c>
      <c r="I33" s="39">
        <v>30</v>
      </c>
      <c r="J33" s="40">
        <v>14.399999999999999</v>
      </c>
      <c r="K33" s="75">
        <v>234.73768560000008</v>
      </c>
      <c r="L33" s="4"/>
      <c r="M33" s="4"/>
      <c r="N33" s="4"/>
      <c r="O33" s="4"/>
      <c r="P33" s="4"/>
    </row>
    <row r="34" spans="1:16" ht="15.75" x14ac:dyDescent="0.25">
      <c r="A34" s="35">
        <v>19</v>
      </c>
      <c r="B34" s="36" t="s">
        <v>55</v>
      </c>
      <c r="C34" s="37" t="s">
        <v>1</v>
      </c>
      <c r="D34" s="38" t="s">
        <v>6</v>
      </c>
      <c r="E34" s="69">
        <v>45</v>
      </c>
      <c r="F34" s="38" t="s">
        <v>87</v>
      </c>
      <c r="G34" s="38" t="s">
        <v>33</v>
      </c>
      <c r="H34" s="39" t="s">
        <v>63</v>
      </c>
      <c r="I34" s="39">
        <v>32</v>
      </c>
      <c r="J34" s="34">
        <v>12</v>
      </c>
      <c r="K34" s="75">
        <v>300</v>
      </c>
      <c r="L34" s="4"/>
      <c r="M34" s="4"/>
      <c r="N34" s="4"/>
      <c r="O34" s="4"/>
      <c r="P34" s="4"/>
    </row>
    <row r="35" spans="1:16" ht="15.75" x14ac:dyDescent="0.25">
      <c r="A35" s="35">
        <v>20</v>
      </c>
      <c r="B35" s="36" t="s">
        <v>55</v>
      </c>
      <c r="C35" s="37" t="s">
        <v>1</v>
      </c>
      <c r="D35" s="38" t="s">
        <v>6</v>
      </c>
      <c r="E35" s="69">
        <v>45</v>
      </c>
      <c r="F35" s="38" t="s">
        <v>87</v>
      </c>
      <c r="G35" s="38" t="s">
        <v>65</v>
      </c>
      <c r="H35" s="39" t="s">
        <v>63</v>
      </c>
      <c r="I35" s="39">
        <v>34</v>
      </c>
      <c r="J35" s="40">
        <v>13.200000000000001</v>
      </c>
      <c r="K35" s="75">
        <v>231.83225759999999</v>
      </c>
      <c r="L35" s="4"/>
      <c r="M35" s="4"/>
      <c r="N35" s="4"/>
      <c r="O35" s="4"/>
      <c r="P35" s="4"/>
    </row>
    <row r="36" spans="1:16" ht="15.75" x14ac:dyDescent="0.25">
      <c r="A36" s="35">
        <v>21</v>
      </c>
      <c r="B36" s="36" t="s">
        <v>55</v>
      </c>
      <c r="C36" s="37" t="s">
        <v>1</v>
      </c>
      <c r="D36" s="38" t="s">
        <v>6</v>
      </c>
      <c r="E36" s="69">
        <v>45</v>
      </c>
      <c r="F36" s="38" t="s">
        <v>87</v>
      </c>
      <c r="G36" s="38" t="s">
        <v>33</v>
      </c>
      <c r="H36" s="39" t="s">
        <v>66</v>
      </c>
      <c r="I36" s="39">
        <v>32</v>
      </c>
      <c r="J36" s="40">
        <v>14.399999999999999</v>
      </c>
      <c r="K36" s="75">
        <v>253.14456960000007</v>
      </c>
      <c r="L36" s="4"/>
      <c r="M36" s="4"/>
      <c r="N36" s="4"/>
      <c r="O36" s="4"/>
      <c r="P36" s="4"/>
    </row>
    <row r="37" spans="1:16" ht="15.75" x14ac:dyDescent="0.25">
      <c r="A37" s="35">
        <v>22</v>
      </c>
      <c r="B37" s="36" t="s">
        <v>55</v>
      </c>
      <c r="C37" s="37" t="s">
        <v>1</v>
      </c>
      <c r="D37" s="38" t="s">
        <v>6</v>
      </c>
      <c r="E37" s="69">
        <v>45</v>
      </c>
      <c r="F37" s="38" t="s">
        <v>87</v>
      </c>
      <c r="G37" s="38" t="s">
        <v>65</v>
      </c>
      <c r="H37" s="39" t="s">
        <v>66</v>
      </c>
      <c r="I37" s="39">
        <v>34</v>
      </c>
      <c r="J37" s="40">
        <v>2.4000000000000004</v>
      </c>
      <c r="K37" s="75">
        <v>45.473709599999992</v>
      </c>
      <c r="L37" s="4"/>
      <c r="M37" s="4"/>
      <c r="N37" s="4"/>
      <c r="O37" s="4"/>
      <c r="P37" s="4"/>
    </row>
    <row r="38" spans="1:16" ht="15.75" x14ac:dyDescent="0.25">
      <c r="A38" s="35">
        <v>23</v>
      </c>
      <c r="B38" s="36" t="s">
        <v>55</v>
      </c>
      <c r="C38" s="37" t="s">
        <v>1</v>
      </c>
      <c r="D38" s="38" t="s">
        <v>6</v>
      </c>
      <c r="E38" s="69">
        <v>45</v>
      </c>
      <c r="F38" s="38" t="s">
        <v>87</v>
      </c>
      <c r="G38" s="38" t="s">
        <v>46</v>
      </c>
      <c r="H38" s="39" t="s">
        <v>56</v>
      </c>
      <c r="I38" s="39">
        <v>12</v>
      </c>
      <c r="J38" s="40">
        <v>1310.4000000000001</v>
      </c>
      <c r="K38" s="75">
        <v>9033.9405503999878</v>
      </c>
      <c r="L38" s="4"/>
      <c r="M38" s="4"/>
      <c r="N38" s="4"/>
      <c r="O38" s="4"/>
      <c r="P38" s="4"/>
    </row>
    <row r="39" spans="1:16" ht="15.75" x14ac:dyDescent="0.25">
      <c r="A39" s="41">
        <v>24</v>
      </c>
      <c r="B39" s="42" t="s">
        <v>55</v>
      </c>
      <c r="C39" s="43" t="s">
        <v>20</v>
      </c>
      <c r="D39" s="44" t="s">
        <v>67</v>
      </c>
      <c r="E39" s="45">
        <v>210</v>
      </c>
      <c r="F39" s="43" t="s">
        <v>87</v>
      </c>
      <c r="G39" s="43" t="s">
        <v>32</v>
      </c>
      <c r="H39" s="44" t="s">
        <v>63</v>
      </c>
      <c r="I39" s="44">
        <v>28</v>
      </c>
      <c r="J39" s="46">
        <v>112.80000000000001</v>
      </c>
      <c r="K39" s="75">
        <v>1789.6398204000002</v>
      </c>
      <c r="L39" s="4"/>
      <c r="M39" s="4"/>
      <c r="N39" s="4"/>
      <c r="O39" s="4"/>
      <c r="P39" s="4"/>
    </row>
    <row r="40" spans="1:16" ht="15.75" x14ac:dyDescent="0.25">
      <c r="A40" s="41">
        <v>25</v>
      </c>
      <c r="B40" s="42" t="s">
        <v>55</v>
      </c>
      <c r="C40" s="43" t="s">
        <v>20</v>
      </c>
      <c r="D40" s="44" t="s">
        <v>4</v>
      </c>
      <c r="E40" s="45">
        <v>90</v>
      </c>
      <c r="F40" s="43" t="s">
        <v>87</v>
      </c>
      <c r="G40" s="43" t="s">
        <v>31</v>
      </c>
      <c r="H40" s="44" t="s">
        <v>62</v>
      </c>
      <c r="I40" s="44">
        <v>24</v>
      </c>
      <c r="J40" s="46">
        <v>22.799999999999997</v>
      </c>
      <c r="K40" s="75">
        <v>279.73115760000002</v>
      </c>
      <c r="L40" s="4"/>
      <c r="M40" s="4"/>
      <c r="N40" s="4"/>
      <c r="O40" s="4"/>
      <c r="P40" s="4"/>
    </row>
    <row r="41" spans="1:16" ht="15.75" x14ac:dyDescent="0.25">
      <c r="A41" s="41">
        <v>26</v>
      </c>
      <c r="B41" s="42" t="s">
        <v>55</v>
      </c>
      <c r="C41" s="43" t="s">
        <v>20</v>
      </c>
      <c r="D41" s="44" t="s">
        <v>4</v>
      </c>
      <c r="E41" s="45">
        <v>90</v>
      </c>
      <c r="F41" s="43" t="s">
        <v>87</v>
      </c>
      <c r="G41" s="43" t="s">
        <v>32</v>
      </c>
      <c r="H41" s="44" t="s">
        <v>63</v>
      </c>
      <c r="I41" s="44">
        <v>28</v>
      </c>
      <c r="J41" s="46">
        <v>2.4000000000000004</v>
      </c>
      <c r="K41" s="75">
        <v>22.153421999999999</v>
      </c>
      <c r="L41" s="4"/>
      <c r="M41" s="4"/>
      <c r="N41" s="4"/>
      <c r="O41" s="4"/>
      <c r="P41" s="4"/>
    </row>
    <row r="42" spans="1:16" ht="15.75" x14ac:dyDescent="0.25">
      <c r="A42" s="41">
        <v>27</v>
      </c>
      <c r="B42" s="42" t="s">
        <v>55</v>
      </c>
      <c r="C42" s="43" t="s">
        <v>20</v>
      </c>
      <c r="D42" s="44" t="s">
        <v>3</v>
      </c>
      <c r="E42" s="45">
        <v>205</v>
      </c>
      <c r="F42" s="43" t="s">
        <v>78</v>
      </c>
      <c r="G42" s="43" t="s">
        <v>32</v>
      </c>
      <c r="H42" s="44" t="s">
        <v>63</v>
      </c>
      <c r="I42" s="44">
        <v>28</v>
      </c>
      <c r="J42" s="46">
        <v>2.4000000000000004</v>
      </c>
      <c r="K42" s="75">
        <v>42.192619199999996</v>
      </c>
      <c r="L42" s="4"/>
      <c r="M42" s="4"/>
      <c r="N42" s="4"/>
      <c r="O42" s="4"/>
      <c r="P42" s="4"/>
    </row>
    <row r="43" spans="1:16" ht="28.5" x14ac:dyDescent="0.25">
      <c r="A43" s="47">
        <v>28</v>
      </c>
      <c r="B43" s="48" t="s">
        <v>55</v>
      </c>
      <c r="C43" s="49" t="s">
        <v>68</v>
      </c>
      <c r="D43" s="49" t="s">
        <v>69</v>
      </c>
      <c r="E43" s="32">
        <v>25</v>
      </c>
      <c r="F43" s="49" t="s">
        <v>87</v>
      </c>
      <c r="G43" s="49" t="s">
        <v>57</v>
      </c>
      <c r="H43" s="50" t="s">
        <v>58</v>
      </c>
      <c r="I43" s="50">
        <v>3</v>
      </c>
      <c r="J43" s="51">
        <v>164.39999999999998</v>
      </c>
      <c r="K43" s="75">
        <v>276.23903999999987</v>
      </c>
      <c r="L43" s="4"/>
      <c r="M43" s="4"/>
      <c r="N43" s="4"/>
      <c r="O43" s="4"/>
      <c r="P43" s="4"/>
    </row>
    <row r="44" spans="1:16" ht="28.5" x14ac:dyDescent="0.25">
      <c r="A44" s="47">
        <v>29</v>
      </c>
      <c r="B44" s="48" t="s">
        <v>55</v>
      </c>
      <c r="C44" s="49" t="s">
        <v>68</v>
      </c>
      <c r="D44" s="49" t="s">
        <v>69</v>
      </c>
      <c r="E44" s="32">
        <v>25</v>
      </c>
      <c r="F44" s="49" t="s">
        <v>87</v>
      </c>
      <c r="G44" s="49" t="s">
        <v>59</v>
      </c>
      <c r="H44" s="50" t="s">
        <v>60</v>
      </c>
      <c r="I44" s="50">
        <v>6</v>
      </c>
      <c r="J44" s="51">
        <v>109.19999999999999</v>
      </c>
      <c r="K44" s="75">
        <v>374.639544</v>
      </c>
      <c r="L44" s="4"/>
      <c r="M44" s="4"/>
      <c r="N44" s="4"/>
      <c r="O44" s="4"/>
      <c r="P44" s="4"/>
    </row>
    <row r="45" spans="1:16" ht="28.5" x14ac:dyDescent="0.25">
      <c r="A45" s="47">
        <v>30</v>
      </c>
      <c r="B45" s="48" t="s">
        <v>55</v>
      </c>
      <c r="C45" s="49" t="s">
        <v>68</v>
      </c>
      <c r="D45" s="49" t="s">
        <v>69</v>
      </c>
      <c r="E45" s="32">
        <v>25</v>
      </c>
      <c r="F45" s="49" t="s">
        <v>87</v>
      </c>
      <c r="G45" s="49" t="s">
        <v>46</v>
      </c>
      <c r="H45" s="50" t="s">
        <v>61</v>
      </c>
      <c r="I45" s="50">
        <v>15</v>
      </c>
      <c r="J45" s="51">
        <v>772.80000000000007</v>
      </c>
      <c r="K45" s="75">
        <v>6387.3083664000051</v>
      </c>
      <c r="L45" s="4"/>
      <c r="M45" s="4"/>
      <c r="N45" s="4"/>
      <c r="O45" s="4"/>
      <c r="P45" s="4"/>
    </row>
    <row r="46" spans="1:16" ht="28.5" x14ac:dyDescent="0.25">
      <c r="A46" s="47">
        <v>31</v>
      </c>
      <c r="B46" s="48" t="s">
        <v>55</v>
      </c>
      <c r="C46" s="49" t="s">
        <v>68</v>
      </c>
      <c r="D46" s="49" t="s">
        <v>69</v>
      </c>
      <c r="E46" s="70">
        <v>25</v>
      </c>
      <c r="F46" s="49" t="s">
        <v>87</v>
      </c>
      <c r="G46" s="49" t="s">
        <v>31</v>
      </c>
      <c r="H46" s="50" t="s">
        <v>62</v>
      </c>
      <c r="I46" s="50">
        <v>24</v>
      </c>
      <c r="J46" s="51">
        <v>127.19999999999999</v>
      </c>
      <c r="K46" s="75">
        <v>1553.6474291999989</v>
      </c>
      <c r="L46" s="4"/>
      <c r="M46" s="4"/>
      <c r="N46" s="4"/>
      <c r="O46" s="4"/>
      <c r="P46" s="4"/>
    </row>
    <row r="47" spans="1:16" ht="28.5" x14ac:dyDescent="0.25">
      <c r="A47" s="47">
        <v>32</v>
      </c>
      <c r="B47" s="48" t="s">
        <v>55</v>
      </c>
      <c r="C47" s="49" t="s">
        <v>68</v>
      </c>
      <c r="D47" s="49" t="s">
        <v>69</v>
      </c>
      <c r="E47" s="70">
        <v>25</v>
      </c>
      <c r="F47" s="49" t="s">
        <v>87</v>
      </c>
      <c r="G47" s="49" t="s">
        <v>32</v>
      </c>
      <c r="H47" s="50" t="s">
        <v>63</v>
      </c>
      <c r="I47" s="50">
        <v>28</v>
      </c>
      <c r="J47" s="51">
        <v>489.59999999999997</v>
      </c>
      <c r="K47" s="75">
        <v>6957.6981144000001</v>
      </c>
      <c r="L47" s="4"/>
      <c r="M47" s="4"/>
      <c r="N47" s="4"/>
      <c r="O47" s="4"/>
      <c r="P47" s="4"/>
    </row>
    <row r="48" spans="1:16" ht="28.5" x14ac:dyDescent="0.25">
      <c r="A48" s="47">
        <v>33</v>
      </c>
      <c r="B48" s="48" t="s">
        <v>55</v>
      </c>
      <c r="C48" s="49" t="s">
        <v>68</v>
      </c>
      <c r="D48" s="49" t="s">
        <v>69</v>
      </c>
      <c r="E48" s="70">
        <v>25</v>
      </c>
      <c r="F48" s="49" t="s">
        <v>87</v>
      </c>
      <c r="G48" s="49" t="s">
        <v>64</v>
      </c>
      <c r="H48" s="50" t="s">
        <v>63</v>
      </c>
      <c r="I48" s="50">
        <v>30</v>
      </c>
      <c r="J48" s="51">
        <v>18</v>
      </c>
      <c r="K48" s="75">
        <v>266.13476400000002</v>
      </c>
      <c r="L48" s="4"/>
      <c r="M48" s="4"/>
      <c r="N48" s="4"/>
      <c r="O48" s="4"/>
      <c r="P48" s="4"/>
    </row>
    <row r="49" spans="1:16" ht="28.5" x14ac:dyDescent="0.25">
      <c r="A49" s="47">
        <v>34</v>
      </c>
      <c r="B49" s="48" t="s">
        <v>55</v>
      </c>
      <c r="C49" s="49" t="s">
        <v>68</v>
      </c>
      <c r="D49" s="49" t="s">
        <v>69</v>
      </c>
      <c r="E49" s="70">
        <v>25</v>
      </c>
      <c r="F49" s="49" t="s">
        <v>87</v>
      </c>
      <c r="G49" s="49" t="s">
        <v>33</v>
      </c>
      <c r="H49" s="50" t="s">
        <v>63</v>
      </c>
      <c r="I49" s="50">
        <v>32</v>
      </c>
      <c r="J49" s="51">
        <v>2.4000000000000004</v>
      </c>
      <c r="K49" s="75">
        <v>35.700707999999992</v>
      </c>
      <c r="L49" s="4"/>
      <c r="M49" s="4"/>
      <c r="N49" s="4"/>
      <c r="O49" s="4"/>
      <c r="P49" s="4"/>
    </row>
    <row r="50" spans="1:16" ht="28.5" x14ac:dyDescent="0.25">
      <c r="A50" s="47">
        <v>35</v>
      </c>
      <c r="B50" s="48" t="s">
        <v>55</v>
      </c>
      <c r="C50" s="49" t="s">
        <v>68</v>
      </c>
      <c r="D50" s="49" t="s">
        <v>69</v>
      </c>
      <c r="E50" s="70">
        <v>25</v>
      </c>
      <c r="F50" s="49" t="s">
        <v>87</v>
      </c>
      <c r="G50" s="49" t="s">
        <v>65</v>
      </c>
      <c r="H50" s="50" t="s">
        <v>63</v>
      </c>
      <c r="I50" s="50">
        <v>34</v>
      </c>
      <c r="J50" s="51">
        <v>13.200000000000001</v>
      </c>
      <c r="K50" s="75">
        <v>212.54992799999999</v>
      </c>
      <c r="L50" s="4"/>
      <c r="M50" s="4"/>
      <c r="N50" s="4"/>
      <c r="O50" s="4"/>
      <c r="P50" s="4"/>
    </row>
    <row r="51" spans="1:16" ht="28.5" x14ac:dyDescent="0.25">
      <c r="A51" s="47">
        <v>36</v>
      </c>
      <c r="B51" s="48" t="s">
        <v>55</v>
      </c>
      <c r="C51" s="49" t="s">
        <v>68</v>
      </c>
      <c r="D51" s="49" t="s">
        <v>69</v>
      </c>
      <c r="E51" s="70">
        <v>25</v>
      </c>
      <c r="F51" s="49" t="s">
        <v>87</v>
      </c>
      <c r="G51" s="49" t="s">
        <v>33</v>
      </c>
      <c r="H51" s="50" t="s">
        <v>66</v>
      </c>
      <c r="I51" s="50">
        <v>32</v>
      </c>
      <c r="J51" s="51">
        <v>19.200000000000003</v>
      </c>
      <c r="K51" s="75">
        <v>297.60799200000002</v>
      </c>
      <c r="L51" s="4"/>
      <c r="M51" s="4"/>
      <c r="N51" s="4"/>
      <c r="O51" s="4"/>
      <c r="P51" s="4"/>
    </row>
    <row r="52" spans="1:16" ht="28.5" x14ac:dyDescent="0.25">
      <c r="A52" s="47">
        <v>37</v>
      </c>
      <c r="B52" s="48" t="s">
        <v>55</v>
      </c>
      <c r="C52" s="49" t="s">
        <v>68</v>
      </c>
      <c r="D52" s="49" t="s">
        <v>69</v>
      </c>
      <c r="E52" s="70">
        <v>25</v>
      </c>
      <c r="F52" s="49" t="s">
        <v>87</v>
      </c>
      <c r="G52" s="49" t="s">
        <v>33</v>
      </c>
      <c r="H52" s="50" t="s">
        <v>66</v>
      </c>
      <c r="I52" s="50">
        <v>34</v>
      </c>
      <c r="J52" s="34">
        <v>12</v>
      </c>
      <c r="K52" s="75">
        <v>360</v>
      </c>
      <c r="L52" s="4"/>
      <c r="M52" s="4"/>
      <c r="N52" s="4"/>
      <c r="O52" s="4"/>
      <c r="P52" s="4"/>
    </row>
    <row r="53" spans="1:16" ht="28.5" x14ac:dyDescent="0.25">
      <c r="A53" s="47">
        <v>38</v>
      </c>
      <c r="B53" s="48" t="s">
        <v>55</v>
      </c>
      <c r="C53" s="49" t="s">
        <v>68</v>
      </c>
      <c r="D53" s="49" t="s">
        <v>69</v>
      </c>
      <c r="E53" s="70">
        <v>25</v>
      </c>
      <c r="F53" s="49" t="s">
        <v>87</v>
      </c>
      <c r="G53" s="49" t="s">
        <v>46</v>
      </c>
      <c r="H53" s="50" t="s">
        <v>56</v>
      </c>
      <c r="I53" s="50">
        <v>12</v>
      </c>
      <c r="J53" s="51">
        <v>880.80000000000007</v>
      </c>
      <c r="K53" s="75">
        <v>5982.9925740000053</v>
      </c>
      <c r="L53" s="4"/>
      <c r="M53" s="4"/>
      <c r="N53" s="4"/>
      <c r="O53" s="4"/>
      <c r="P53" s="4"/>
    </row>
    <row r="54" spans="1:16" ht="15.75" x14ac:dyDescent="0.25">
      <c r="A54" s="52">
        <v>39</v>
      </c>
      <c r="B54" s="53" t="s">
        <v>55</v>
      </c>
      <c r="C54" s="54" t="s">
        <v>34</v>
      </c>
      <c r="D54" s="54" t="s">
        <v>19</v>
      </c>
      <c r="E54" s="55">
        <v>130</v>
      </c>
      <c r="F54" s="54" t="s">
        <v>78</v>
      </c>
      <c r="G54" s="54" t="s">
        <v>46</v>
      </c>
      <c r="H54" s="56" t="s">
        <v>61</v>
      </c>
      <c r="I54" s="56">
        <v>15</v>
      </c>
      <c r="J54" s="57">
        <v>25.200000000000003</v>
      </c>
      <c r="K54" s="75">
        <v>217.90986479999998</v>
      </c>
      <c r="L54" s="4"/>
      <c r="M54" s="4"/>
      <c r="N54" s="4"/>
      <c r="O54" s="4"/>
      <c r="P54" s="4"/>
    </row>
    <row r="55" spans="1:16" ht="15.75" x14ac:dyDescent="0.25">
      <c r="A55" s="52">
        <v>40</v>
      </c>
      <c r="B55" s="53" t="s">
        <v>55</v>
      </c>
      <c r="C55" s="54" t="s">
        <v>34</v>
      </c>
      <c r="D55" s="54" t="s">
        <v>19</v>
      </c>
      <c r="E55" s="55">
        <v>130</v>
      </c>
      <c r="F55" s="54" t="s">
        <v>78</v>
      </c>
      <c r="G55" s="54" t="s">
        <v>31</v>
      </c>
      <c r="H55" s="56" t="s">
        <v>62</v>
      </c>
      <c r="I55" s="56">
        <v>24</v>
      </c>
      <c r="J55" s="57">
        <v>68.400000000000006</v>
      </c>
      <c r="K55" s="75">
        <v>915.61914480000019</v>
      </c>
      <c r="L55" s="4"/>
      <c r="M55" s="4"/>
      <c r="N55" s="4"/>
      <c r="O55" s="4"/>
      <c r="P55" s="4"/>
    </row>
    <row r="56" spans="1:16" ht="15.75" x14ac:dyDescent="0.25">
      <c r="A56" s="52">
        <v>41</v>
      </c>
      <c r="B56" s="53" t="s">
        <v>55</v>
      </c>
      <c r="C56" s="54" t="s">
        <v>34</v>
      </c>
      <c r="D56" s="54" t="s">
        <v>19</v>
      </c>
      <c r="E56" s="55">
        <v>130</v>
      </c>
      <c r="F56" s="54" t="s">
        <v>78</v>
      </c>
      <c r="G56" s="54" t="s">
        <v>32</v>
      </c>
      <c r="H56" s="56" t="s">
        <v>63</v>
      </c>
      <c r="I56" s="56">
        <v>28</v>
      </c>
      <c r="J56" s="57">
        <v>525.59999999999991</v>
      </c>
      <c r="K56" s="75">
        <v>8634.8611080000082</v>
      </c>
      <c r="L56" s="4"/>
      <c r="M56" s="4"/>
      <c r="N56" s="4"/>
      <c r="O56" s="4"/>
      <c r="P56" s="4"/>
    </row>
    <row r="57" spans="1:16" ht="15.75" x14ac:dyDescent="0.25">
      <c r="A57" s="52">
        <v>42</v>
      </c>
      <c r="B57" s="53" t="s">
        <v>55</v>
      </c>
      <c r="C57" s="54" t="s">
        <v>34</v>
      </c>
      <c r="D57" s="54" t="s">
        <v>19</v>
      </c>
      <c r="E57" s="55">
        <v>130</v>
      </c>
      <c r="F57" s="54" t="s">
        <v>78</v>
      </c>
      <c r="G57" s="54" t="s">
        <v>64</v>
      </c>
      <c r="H57" s="56" t="s">
        <v>63</v>
      </c>
      <c r="I57" s="56">
        <v>30</v>
      </c>
      <c r="J57" s="57">
        <v>207.60000000000002</v>
      </c>
      <c r="K57" s="75">
        <v>3694.5439919999994</v>
      </c>
      <c r="L57" s="4"/>
      <c r="M57" s="4"/>
      <c r="N57" s="4"/>
      <c r="O57" s="4"/>
      <c r="P57" s="4"/>
    </row>
    <row r="58" spans="1:16" ht="15.75" x14ac:dyDescent="0.25">
      <c r="A58" s="52">
        <v>43</v>
      </c>
      <c r="B58" s="53" t="s">
        <v>55</v>
      </c>
      <c r="C58" s="54" t="s">
        <v>34</v>
      </c>
      <c r="D58" s="54" t="s">
        <v>19</v>
      </c>
      <c r="E58" s="55">
        <v>130</v>
      </c>
      <c r="F58" s="54" t="s">
        <v>78</v>
      </c>
      <c r="G58" s="54" t="s">
        <v>33</v>
      </c>
      <c r="H58" s="56" t="s">
        <v>63</v>
      </c>
      <c r="I58" s="56">
        <v>32</v>
      </c>
      <c r="J58" s="57">
        <v>39.599999999999994</v>
      </c>
      <c r="K58" s="75">
        <v>759.55019399999992</v>
      </c>
      <c r="L58" s="4"/>
      <c r="M58" s="4"/>
      <c r="N58" s="4"/>
      <c r="O58" s="4"/>
      <c r="P58" s="4"/>
    </row>
    <row r="59" spans="1:16" ht="15.75" x14ac:dyDescent="0.25">
      <c r="A59" s="52">
        <v>44</v>
      </c>
      <c r="B59" s="53" t="s">
        <v>55</v>
      </c>
      <c r="C59" s="54" t="s">
        <v>34</v>
      </c>
      <c r="D59" s="54" t="s">
        <v>19</v>
      </c>
      <c r="E59" s="55">
        <v>130</v>
      </c>
      <c r="F59" s="54" t="s">
        <v>78</v>
      </c>
      <c r="G59" s="54" t="s">
        <v>65</v>
      </c>
      <c r="H59" s="56" t="s">
        <v>63</v>
      </c>
      <c r="I59" s="56">
        <v>34</v>
      </c>
      <c r="J59" s="57">
        <v>320.39999999999998</v>
      </c>
      <c r="K59" s="75">
        <v>6551.2793496000004</v>
      </c>
      <c r="L59" s="4"/>
      <c r="M59" s="4"/>
      <c r="N59" s="4"/>
      <c r="O59" s="4"/>
      <c r="P59" s="4"/>
    </row>
    <row r="60" spans="1:16" ht="15.75" x14ac:dyDescent="0.25">
      <c r="A60" s="52">
        <v>45</v>
      </c>
      <c r="B60" s="53" t="s">
        <v>55</v>
      </c>
      <c r="C60" s="54" t="s">
        <v>34</v>
      </c>
      <c r="D60" s="54" t="s">
        <v>19</v>
      </c>
      <c r="E60" s="55">
        <v>130</v>
      </c>
      <c r="F60" s="54" t="s">
        <v>78</v>
      </c>
      <c r="G60" s="54" t="s">
        <v>33</v>
      </c>
      <c r="H60" s="56" t="s">
        <v>66</v>
      </c>
      <c r="I60" s="56">
        <v>32</v>
      </c>
      <c r="J60" s="57">
        <v>193.20000000000002</v>
      </c>
      <c r="K60" s="75">
        <v>3704.499637200001</v>
      </c>
      <c r="L60" s="4"/>
      <c r="M60" s="4"/>
      <c r="N60" s="4"/>
      <c r="O60" s="4"/>
      <c r="P60" s="4"/>
    </row>
    <row r="61" spans="1:16" ht="15.75" x14ac:dyDescent="0.25">
      <c r="A61" s="52">
        <v>46</v>
      </c>
      <c r="B61" s="53" t="s">
        <v>55</v>
      </c>
      <c r="C61" s="54" t="s">
        <v>34</v>
      </c>
      <c r="D61" s="54" t="s">
        <v>19</v>
      </c>
      <c r="E61" s="55">
        <v>130</v>
      </c>
      <c r="F61" s="54" t="s">
        <v>78</v>
      </c>
      <c r="G61" s="54" t="s">
        <v>65</v>
      </c>
      <c r="H61" s="56" t="s">
        <v>66</v>
      </c>
      <c r="I61" s="56">
        <v>34</v>
      </c>
      <c r="J61" s="57">
        <v>43.2</v>
      </c>
      <c r="K61" s="75">
        <v>888.33466080000017</v>
      </c>
      <c r="L61" s="4"/>
      <c r="M61" s="4"/>
      <c r="N61" s="4"/>
      <c r="O61" s="4"/>
      <c r="P61" s="4"/>
    </row>
    <row r="62" spans="1:16" ht="15.75" x14ac:dyDescent="0.25">
      <c r="A62" s="52">
        <v>47</v>
      </c>
      <c r="B62" s="53" t="s">
        <v>55</v>
      </c>
      <c r="C62" s="54" t="s">
        <v>34</v>
      </c>
      <c r="D62" s="54" t="s">
        <v>19</v>
      </c>
      <c r="E62" s="55">
        <v>130</v>
      </c>
      <c r="F62" s="54" t="s">
        <v>78</v>
      </c>
      <c r="G62" s="54" t="s">
        <v>46</v>
      </c>
      <c r="H62" s="56" t="s">
        <v>56</v>
      </c>
      <c r="I62" s="56">
        <v>12</v>
      </c>
      <c r="J62" s="57">
        <v>542.40000000000009</v>
      </c>
      <c r="K62" s="75">
        <v>3445.996732800003</v>
      </c>
      <c r="L62" s="4"/>
      <c r="M62" s="4"/>
      <c r="N62" s="4"/>
      <c r="O62" s="4"/>
      <c r="P62" s="4"/>
    </row>
    <row r="63" spans="1:16" ht="15.75" x14ac:dyDescent="0.25">
      <c r="A63" s="58">
        <v>48</v>
      </c>
      <c r="B63" s="59" t="s">
        <v>55</v>
      </c>
      <c r="C63" s="60" t="s">
        <v>0</v>
      </c>
      <c r="D63" s="60" t="s">
        <v>0</v>
      </c>
      <c r="E63" s="71">
        <v>20</v>
      </c>
      <c r="F63" s="60" t="s">
        <v>87</v>
      </c>
      <c r="G63" s="60" t="s">
        <v>57</v>
      </c>
      <c r="H63" s="61" t="s">
        <v>58</v>
      </c>
      <c r="I63" s="61">
        <v>3</v>
      </c>
      <c r="J63" s="62">
        <v>897.59999999999991</v>
      </c>
      <c r="K63" s="75">
        <v>1355.8231967999996</v>
      </c>
      <c r="L63" s="4"/>
      <c r="M63" s="4"/>
      <c r="N63" s="4"/>
      <c r="O63" s="4"/>
      <c r="P63" s="4"/>
    </row>
    <row r="64" spans="1:16" ht="15.75" x14ac:dyDescent="0.25">
      <c r="A64" s="58">
        <v>49</v>
      </c>
      <c r="B64" s="59" t="s">
        <v>55</v>
      </c>
      <c r="C64" s="60" t="s">
        <v>0</v>
      </c>
      <c r="D64" s="60" t="s">
        <v>0</v>
      </c>
      <c r="E64" s="71">
        <v>20</v>
      </c>
      <c r="F64" s="60" t="s">
        <v>87</v>
      </c>
      <c r="G64" s="60" t="s">
        <v>59</v>
      </c>
      <c r="H64" s="61" t="s">
        <v>60</v>
      </c>
      <c r="I64" s="61">
        <v>6</v>
      </c>
      <c r="J64" s="62">
        <v>1018.8000000000001</v>
      </c>
      <c r="K64" s="75">
        <v>3243.5727683999985</v>
      </c>
      <c r="L64" s="4"/>
      <c r="M64" s="4"/>
      <c r="N64" s="4"/>
      <c r="O64" s="4"/>
      <c r="P64" s="4"/>
    </row>
    <row r="65" spans="1:16" ht="15.75" x14ac:dyDescent="0.25">
      <c r="A65" s="58">
        <v>50</v>
      </c>
      <c r="B65" s="59" t="s">
        <v>55</v>
      </c>
      <c r="C65" s="60" t="s">
        <v>0</v>
      </c>
      <c r="D65" s="60" t="s">
        <v>0</v>
      </c>
      <c r="E65" s="71">
        <v>20</v>
      </c>
      <c r="F65" s="60" t="s">
        <v>87</v>
      </c>
      <c r="G65" s="60" t="s">
        <v>46</v>
      </c>
      <c r="H65" s="61" t="s">
        <v>56</v>
      </c>
      <c r="I65" s="61">
        <v>12</v>
      </c>
      <c r="J65" s="62">
        <v>574.79999999999995</v>
      </c>
      <c r="K65" s="75">
        <v>3903.1971299999996</v>
      </c>
      <c r="L65" s="4"/>
      <c r="M65" s="4"/>
      <c r="N65" s="4"/>
      <c r="O65" s="4"/>
      <c r="P65" s="4"/>
    </row>
    <row r="66" spans="1:16" ht="15.75" x14ac:dyDescent="0.25">
      <c r="A66" s="58">
        <v>51</v>
      </c>
      <c r="B66" s="59" t="s">
        <v>55</v>
      </c>
      <c r="C66" s="60" t="s">
        <v>0</v>
      </c>
      <c r="D66" s="60" t="s">
        <v>0</v>
      </c>
      <c r="E66" s="71">
        <v>20</v>
      </c>
      <c r="F66" s="60" t="s">
        <v>87</v>
      </c>
      <c r="G66" s="60" t="s">
        <v>46</v>
      </c>
      <c r="H66" s="61" t="s">
        <v>61</v>
      </c>
      <c r="I66" s="61">
        <v>15</v>
      </c>
      <c r="J66" s="34">
        <v>12</v>
      </c>
      <c r="K66" s="75">
        <v>120</v>
      </c>
      <c r="L66" s="4"/>
      <c r="M66" s="4"/>
      <c r="N66" s="4"/>
      <c r="O66" s="4"/>
      <c r="P66" s="4"/>
    </row>
    <row r="67" spans="1:16" ht="15.75" x14ac:dyDescent="0.25">
      <c r="A67" s="63">
        <v>52</v>
      </c>
      <c r="B67" s="64" t="s">
        <v>55</v>
      </c>
      <c r="C67" s="65" t="s">
        <v>70</v>
      </c>
      <c r="D67" s="65" t="s">
        <v>71</v>
      </c>
      <c r="E67" s="63">
        <v>7.5</v>
      </c>
      <c r="F67" s="66" t="s">
        <v>87</v>
      </c>
      <c r="G67" s="66" t="s">
        <v>46</v>
      </c>
      <c r="H67" s="65" t="s">
        <v>61</v>
      </c>
      <c r="I67" s="65">
        <v>15</v>
      </c>
      <c r="J67" s="67">
        <v>19</v>
      </c>
      <c r="K67" s="75">
        <v>190</v>
      </c>
      <c r="L67" s="4"/>
      <c r="M67" s="4"/>
      <c r="N67" s="4"/>
      <c r="O67" s="4"/>
      <c r="P67" s="4"/>
    </row>
    <row r="68" spans="1:16" ht="15.75" x14ac:dyDescent="0.25">
      <c r="A68" s="63">
        <v>53</v>
      </c>
      <c r="B68" s="64" t="s">
        <v>55</v>
      </c>
      <c r="C68" s="65" t="s">
        <v>70</v>
      </c>
      <c r="D68" s="65" t="s">
        <v>71</v>
      </c>
      <c r="E68" s="63">
        <v>7.5</v>
      </c>
      <c r="F68" s="66" t="s">
        <v>87</v>
      </c>
      <c r="G68" s="66" t="s">
        <v>31</v>
      </c>
      <c r="H68" s="65" t="s">
        <v>62</v>
      </c>
      <c r="I68" s="65">
        <v>24</v>
      </c>
      <c r="J68" s="67">
        <v>65</v>
      </c>
      <c r="K68" s="75">
        <v>130</v>
      </c>
      <c r="L68" s="68"/>
      <c r="M68" s="68"/>
      <c r="N68" s="68"/>
      <c r="O68" s="68"/>
      <c r="P68" s="68"/>
    </row>
    <row r="69" spans="1:16" ht="15.75" x14ac:dyDescent="0.25">
      <c r="A69" s="63">
        <v>54</v>
      </c>
      <c r="B69" s="64" t="s">
        <v>55</v>
      </c>
      <c r="C69" s="65" t="s">
        <v>70</v>
      </c>
      <c r="D69" s="65" t="s">
        <v>71</v>
      </c>
      <c r="E69" s="63">
        <v>7.5</v>
      </c>
      <c r="F69" s="66" t="s">
        <v>87</v>
      </c>
      <c r="G69" s="66" t="s">
        <v>32</v>
      </c>
      <c r="H69" s="65" t="s">
        <v>63</v>
      </c>
      <c r="I69" s="65">
        <v>28</v>
      </c>
      <c r="J69" s="67">
        <v>248</v>
      </c>
      <c r="K69" s="75">
        <v>6200</v>
      </c>
      <c r="L69" s="68"/>
      <c r="M69" s="68"/>
      <c r="N69" s="68"/>
      <c r="O69" s="68"/>
      <c r="P69" s="68"/>
    </row>
    <row r="70" spans="1:16" ht="15.75" x14ac:dyDescent="0.25">
      <c r="A70" s="63">
        <v>55</v>
      </c>
      <c r="B70" s="64" t="s">
        <v>55</v>
      </c>
      <c r="C70" s="65" t="s">
        <v>70</v>
      </c>
      <c r="D70" s="65" t="s">
        <v>71</v>
      </c>
      <c r="E70" s="63">
        <v>7.5</v>
      </c>
      <c r="F70" s="66" t="s">
        <v>87</v>
      </c>
      <c r="G70" s="66" t="s">
        <v>64</v>
      </c>
      <c r="H70" s="65" t="s">
        <v>63</v>
      </c>
      <c r="I70" s="65">
        <v>30</v>
      </c>
      <c r="J70" s="67">
        <v>3</v>
      </c>
      <c r="K70" s="75">
        <v>75</v>
      </c>
      <c r="L70" s="68"/>
      <c r="M70" s="68"/>
      <c r="N70" s="68"/>
      <c r="O70" s="68"/>
      <c r="P70" s="68"/>
    </row>
    <row r="71" spans="1:16" ht="15.75" x14ac:dyDescent="0.25">
      <c r="A71" s="63">
        <v>56</v>
      </c>
      <c r="B71" s="64" t="s">
        <v>55</v>
      </c>
      <c r="C71" s="65" t="s">
        <v>70</v>
      </c>
      <c r="D71" s="65" t="s">
        <v>71</v>
      </c>
      <c r="E71" s="63">
        <v>7.5</v>
      </c>
      <c r="F71" s="66" t="s">
        <v>87</v>
      </c>
      <c r="G71" s="66" t="s">
        <v>33</v>
      </c>
      <c r="H71" s="65" t="s">
        <v>63</v>
      </c>
      <c r="I71" s="65">
        <v>32</v>
      </c>
      <c r="J71" s="34">
        <v>12</v>
      </c>
      <c r="K71" s="75">
        <v>300</v>
      </c>
      <c r="L71" s="68"/>
      <c r="M71" s="68"/>
      <c r="N71" s="68"/>
      <c r="O71" s="68"/>
      <c r="P71" s="68"/>
    </row>
    <row r="72" spans="1:16" ht="15.75" x14ac:dyDescent="0.25">
      <c r="A72" s="63">
        <v>57</v>
      </c>
      <c r="B72" s="64" t="s">
        <v>55</v>
      </c>
      <c r="C72" s="65" t="s">
        <v>70</v>
      </c>
      <c r="D72" s="65" t="s">
        <v>71</v>
      </c>
      <c r="E72" s="63">
        <v>7.5</v>
      </c>
      <c r="F72" s="66" t="s">
        <v>87</v>
      </c>
      <c r="G72" s="66" t="s">
        <v>65</v>
      </c>
      <c r="H72" s="65" t="s">
        <v>63</v>
      </c>
      <c r="I72" s="65">
        <v>34</v>
      </c>
      <c r="J72" s="34">
        <v>12</v>
      </c>
      <c r="K72" s="75">
        <v>300</v>
      </c>
      <c r="L72" s="68"/>
      <c r="M72" s="68"/>
      <c r="N72" s="68"/>
      <c r="O72" s="68"/>
      <c r="P72" s="68"/>
    </row>
    <row r="73" spans="1:16" ht="15.75" x14ac:dyDescent="0.25">
      <c r="A73" s="63">
        <v>58</v>
      </c>
      <c r="B73" s="64" t="s">
        <v>55</v>
      </c>
      <c r="C73" s="65" t="s">
        <v>70</v>
      </c>
      <c r="D73" s="65" t="s">
        <v>71</v>
      </c>
      <c r="E73" s="63">
        <v>7.5</v>
      </c>
      <c r="F73" s="66" t="s">
        <v>87</v>
      </c>
      <c r="G73" s="66" t="s">
        <v>33</v>
      </c>
      <c r="H73" s="65" t="s">
        <v>66</v>
      </c>
      <c r="I73" s="65">
        <v>32</v>
      </c>
      <c r="J73" s="34">
        <v>12</v>
      </c>
      <c r="K73" s="75">
        <v>360</v>
      </c>
      <c r="L73" s="68"/>
      <c r="M73" s="68"/>
      <c r="N73" s="68"/>
      <c r="O73" s="68"/>
      <c r="P73" s="68"/>
    </row>
    <row r="74" spans="1:16" ht="15.75" x14ac:dyDescent="0.25">
      <c r="A74" s="63">
        <v>59</v>
      </c>
      <c r="B74" s="64" t="s">
        <v>55</v>
      </c>
      <c r="C74" s="65" t="s">
        <v>70</v>
      </c>
      <c r="D74" s="65" t="s">
        <v>71</v>
      </c>
      <c r="E74" s="63">
        <v>7.5</v>
      </c>
      <c r="F74" s="66" t="s">
        <v>87</v>
      </c>
      <c r="G74" s="66" t="s">
        <v>65</v>
      </c>
      <c r="H74" s="65" t="s">
        <v>66</v>
      </c>
      <c r="I74" s="65">
        <v>34</v>
      </c>
      <c r="J74" s="34">
        <v>12</v>
      </c>
      <c r="K74" s="75">
        <v>360</v>
      </c>
      <c r="L74" s="68"/>
      <c r="M74" s="68"/>
      <c r="N74" s="68"/>
      <c r="O74" s="68"/>
      <c r="P74" s="68"/>
    </row>
    <row r="75" spans="1:16" ht="15.75" x14ac:dyDescent="0.25">
      <c r="A75" s="63">
        <v>60</v>
      </c>
      <c r="B75" s="64" t="s">
        <v>55</v>
      </c>
      <c r="C75" s="65" t="s">
        <v>70</v>
      </c>
      <c r="D75" s="65" t="s">
        <v>71</v>
      </c>
      <c r="E75" s="63">
        <v>7.5</v>
      </c>
      <c r="F75" s="66" t="s">
        <v>87</v>
      </c>
      <c r="G75" s="66" t="s">
        <v>46</v>
      </c>
      <c r="H75" s="65" t="s">
        <v>56</v>
      </c>
      <c r="I75" s="65">
        <v>12</v>
      </c>
      <c r="J75" s="67">
        <v>1</v>
      </c>
      <c r="K75" s="75">
        <v>7</v>
      </c>
      <c r="L75" s="68"/>
      <c r="M75" s="68"/>
      <c r="N75" s="68"/>
      <c r="O75" s="68"/>
      <c r="P75" s="68"/>
    </row>
    <row r="76" spans="1:16" ht="15.75" x14ac:dyDescent="0.25">
      <c r="A76" s="63">
        <v>61</v>
      </c>
      <c r="B76" s="64" t="s">
        <v>55</v>
      </c>
      <c r="C76" s="65" t="s">
        <v>70</v>
      </c>
      <c r="D76" s="65" t="s">
        <v>71</v>
      </c>
      <c r="E76" s="63">
        <v>7.5</v>
      </c>
      <c r="F76" s="66" t="s">
        <v>87</v>
      </c>
      <c r="G76" s="66" t="s">
        <v>57</v>
      </c>
      <c r="H76" s="65" t="s">
        <v>58</v>
      </c>
      <c r="I76" s="65">
        <v>3</v>
      </c>
      <c r="J76" s="34">
        <v>12</v>
      </c>
      <c r="K76" s="75">
        <v>12</v>
      </c>
      <c r="L76" s="68"/>
      <c r="M76" s="68"/>
      <c r="N76" s="68"/>
      <c r="O76" s="68"/>
      <c r="P76" s="68"/>
    </row>
    <row r="77" spans="1:16" ht="15.75" x14ac:dyDescent="0.25">
      <c r="A77" s="63">
        <v>62</v>
      </c>
      <c r="B77" s="64" t="s">
        <v>55</v>
      </c>
      <c r="C77" s="65" t="s">
        <v>70</v>
      </c>
      <c r="D77" s="65" t="s">
        <v>71</v>
      </c>
      <c r="E77" s="63">
        <v>7.5</v>
      </c>
      <c r="F77" s="66" t="s">
        <v>87</v>
      </c>
      <c r="G77" s="66" t="s">
        <v>59</v>
      </c>
      <c r="H77" s="65" t="s">
        <v>60</v>
      </c>
      <c r="I77" s="65">
        <v>6</v>
      </c>
      <c r="J77" s="34">
        <v>12</v>
      </c>
      <c r="K77" s="75">
        <v>36</v>
      </c>
      <c r="L77" s="68"/>
      <c r="M77" s="68"/>
      <c r="N77" s="68"/>
      <c r="O77" s="68"/>
      <c r="P77" s="68"/>
    </row>
    <row r="78" spans="1:16" ht="85.5" x14ac:dyDescent="0.25">
      <c r="A78" s="28">
        <v>63</v>
      </c>
      <c r="B78" s="29" t="s">
        <v>55</v>
      </c>
      <c r="C78" s="30" t="s">
        <v>2</v>
      </c>
      <c r="D78" s="31" t="s">
        <v>79</v>
      </c>
      <c r="E78" s="32">
        <v>70</v>
      </c>
      <c r="F78" s="31" t="s">
        <v>87</v>
      </c>
      <c r="G78" s="31" t="s">
        <v>82</v>
      </c>
      <c r="H78" s="33" t="s">
        <v>80</v>
      </c>
      <c r="I78" s="33">
        <v>20</v>
      </c>
      <c r="J78" s="34">
        <v>12</v>
      </c>
      <c r="K78" s="75">
        <v>144</v>
      </c>
      <c r="L78" s="4"/>
      <c r="M78" s="4"/>
      <c r="N78" s="4"/>
      <c r="O78" s="4"/>
      <c r="P78" s="4"/>
    </row>
    <row r="79" spans="1:16" ht="85.5" x14ac:dyDescent="0.25">
      <c r="A79" s="28">
        <v>64</v>
      </c>
      <c r="B79" s="29" t="s">
        <v>55</v>
      </c>
      <c r="C79" s="30" t="s">
        <v>2</v>
      </c>
      <c r="D79" s="31" t="s">
        <v>79</v>
      </c>
      <c r="E79" s="32">
        <v>70</v>
      </c>
      <c r="F79" s="31" t="s">
        <v>87</v>
      </c>
      <c r="G79" s="31" t="s">
        <v>82</v>
      </c>
      <c r="H79" s="33" t="s">
        <v>81</v>
      </c>
      <c r="I79" s="33">
        <v>20</v>
      </c>
      <c r="J79" s="34">
        <v>12</v>
      </c>
      <c r="K79" s="75">
        <f>156</f>
        <v>156</v>
      </c>
      <c r="L79" s="4"/>
      <c r="M79" s="4"/>
      <c r="N79" s="4"/>
      <c r="O79" s="4"/>
      <c r="P79" s="4"/>
    </row>
    <row r="80" spans="1:16" ht="15.75" x14ac:dyDescent="0.25">
      <c r="A80" s="35">
        <v>65</v>
      </c>
      <c r="B80" s="36" t="s">
        <v>55</v>
      </c>
      <c r="C80" s="37" t="s">
        <v>1</v>
      </c>
      <c r="D80" s="38" t="s">
        <v>6</v>
      </c>
      <c r="E80" s="69">
        <v>45</v>
      </c>
      <c r="F80" s="38" t="s">
        <v>87</v>
      </c>
      <c r="G80" s="38" t="s">
        <v>82</v>
      </c>
      <c r="H80" s="39" t="s">
        <v>80</v>
      </c>
      <c r="I80" s="39">
        <v>20</v>
      </c>
      <c r="J80" s="34">
        <v>12</v>
      </c>
      <c r="K80" s="75">
        <v>144</v>
      </c>
      <c r="L80" s="4"/>
      <c r="M80" s="4"/>
      <c r="N80" s="4"/>
      <c r="O80" s="4"/>
      <c r="P80" s="4"/>
    </row>
    <row r="81" spans="1:16" ht="15.75" x14ac:dyDescent="0.25">
      <c r="A81" s="35">
        <v>66</v>
      </c>
      <c r="B81" s="36" t="s">
        <v>55</v>
      </c>
      <c r="C81" s="37" t="s">
        <v>1</v>
      </c>
      <c r="D81" s="38" t="s">
        <v>6</v>
      </c>
      <c r="E81" s="69">
        <v>45</v>
      </c>
      <c r="F81" s="38" t="s">
        <v>87</v>
      </c>
      <c r="G81" s="38" t="s">
        <v>82</v>
      </c>
      <c r="H81" s="39" t="s">
        <v>81</v>
      </c>
      <c r="I81" s="39">
        <v>20</v>
      </c>
      <c r="J81" s="34">
        <v>12</v>
      </c>
      <c r="K81" s="75">
        <f>156</f>
        <v>156</v>
      </c>
      <c r="L81" s="4"/>
      <c r="M81" s="4"/>
      <c r="N81" s="4"/>
      <c r="O81" s="4"/>
      <c r="P81" s="4"/>
    </row>
    <row r="82" spans="1:16" ht="28.5" x14ac:dyDescent="0.25">
      <c r="A82" s="47">
        <v>67</v>
      </c>
      <c r="B82" s="48" t="s">
        <v>55</v>
      </c>
      <c r="C82" s="49" t="s">
        <v>68</v>
      </c>
      <c r="D82" s="49" t="s">
        <v>69</v>
      </c>
      <c r="E82" s="70">
        <v>25</v>
      </c>
      <c r="F82" s="49" t="s">
        <v>87</v>
      </c>
      <c r="G82" s="49" t="s">
        <v>82</v>
      </c>
      <c r="H82" s="50" t="s">
        <v>80</v>
      </c>
      <c r="I82" s="50">
        <v>20</v>
      </c>
      <c r="J82" s="34">
        <v>12</v>
      </c>
      <c r="K82" s="75">
        <v>144</v>
      </c>
      <c r="L82" s="4"/>
      <c r="M82" s="4"/>
      <c r="N82" s="4"/>
      <c r="O82" s="4"/>
      <c r="P82" s="4"/>
    </row>
    <row r="83" spans="1:16" ht="28.5" x14ac:dyDescent="0.25">
      <c r="A83" s="47">
        <v>68</v>
      </c>
      <c r="B83" s="48" t="s">
        <v>55</v>
      </c>
      <c r="C83" s="49" t="s">
        <v>68</v>
      </c>
      <c r="D83" s="49" t="s">
        <v>69</v>
      </c>
      <c r="E83" s="70">
        <v>25</v>
      </c>
      <c r="F83" s="49" t="s">
        <v>87</v>
      </c>
      <c r="G83" s="49" t="s">
        <v>82</v>
      </c>
      <c r="H83" s="50" t="s">
        <v>81</v>
      </c>
      <c r="I83" s="50">
        <v>20</v>
      </c>
      <c r="J83" s="34">
        <v>12</v>
      </c>
      <c r="K83" s="75">
        <f>156</f>
        <v>156</v>
      </c>
      <c r="L83" s="4"/>
      <c r="M83" s="4"/>
      <c r="N83" s="4"/>
      <c r="O83" s="4"/>
      <c r="P83" s="4"/>
    </row>
    <row r="84" spans="1:16" ht="15.75" x14ac:dyDescent="0.25">
      <c r="A84" s="52">
        <v>69</v>
      </c>
      <c r="B84" s="53" t="s">
        <v>55</v>
      </c>
      <c r="C84" s="54" t="s">
        <v>34</v>
      </c>
      <c r="D84" s="54" t="s">
        <v>19</v>
      </c>
      <c r="E84" s="55">
        <v>130</v>
      </c>
      <c r="F84" s="54" t="s">
        <v>78</v>
      </c>
      <c r="G84" s="54" t="s">
        <v>82</v>
      </c>
      <c r="H84" s="56" t="s">
        <v>80</v>
      </c>
      <c r="I84" s="65">
        <v>20</v>
      </c>
      <c r="J84" s="34">
        <v>12</v>
      </c>
      <c r="K84" s="75">
        <v>144</v>
      </c>
      <c r="L84" s="4"/>
      <c r="M84" s="4"/>
      <c r="N84" s="4"/>
      <c r="O84" s="4"/>
      <c r="P84" s="4"/>
    </row>
    <row r="85" spans="1:16" ht="15.75" x14ac:dyDescent="0.25">
      <c r="A85" s="52">
        <v>70</v>
      </c>
      <c r="B85" s="53" t="s">
        <v>55</v>
      </c>
      <c r="C85" s="54" t="s">
        <v>34</v>
      </c>
      <c r="D85" s="54" t="s">
        <v>19</v>
      </c>
      <c r="E85" s="55">
        <v>130</v>
      </c>
      <c r="F85" s="54" t="s">
        <v>78</v>
      </c>
      <c r="G85" s="54" t="s">
        <v>82</v>
      </c>
      <c r="H85" s="56" t="s">
        <v>81</v>
      </c>
      <c r="I85" s="65">
        <v>20</v>
      </c>
      <c r="J85" s="34">
        <v>12</v>
      </c>
      <c r="K85" s="75">
        <f>156</f>
        <v>156</v>
      </c>
      <c r="L85" s="4"/>
      <c r="M85" s="4"/>
      <c r="N85" s="4"/>
      <c r="O85" s="4"/>
      <c r="P85" s="4"/>
    </row>
    <row r="86" spans="1:16" ht="15.75" x14ac:dyDescent="0.25">
      <c r="A86" s="63">
        <v>71</v>
      </c>
      <c r="B86" s="64" t="s">
        <v>55</v>
      </c>
      <c r="C86" s="65" t="s">
        <v>70</v>
      </c>
      <c r="D86" s="65" t="s">
        <v>71</v>
      </c>
      <c r="E86" s="63">
        <v>7.5</v>
      </c>
      <c r="F86" s="65" t="s">
        <v>87</v>
      </c>
      <c r="G86" s="66" t="s">
        <v>82</v>
      </c>
      <c r="H86" s="65" t="s">
        <v>80</v>
      </c>
      <c r="I86" s="65">
        <v>20</v>
      </c>
      <c r="J86" s="34">
        <v>12</v>
      </c>
      <c r="K86" s="75">
        <v>144</v>
      </c>
      <c r="L86" s="4"/>
      <c r="M86" s="4"/>
      <c r="N86" s="4"/>
      <c r="O86" s="4"/>
      <c r="P86" s="4"/>
    </row>
    <row r="87" spans="1:16" ht="15.75" x14ac:dyDescent="0.25">
      <c r="A87" s="63">
        <v>72</v>
      </c>
      <c r="B87" s="64" t="s">
        <v>55</v>
      </c>
      <c r="C87" s="65" t="s">
        <v>70</v>
      </c>
      <c r="D87" s="65" t="s">
        <v>71</v>
      </c>
      <c r="E87" s="63">
        <v>7.5</v>
      </c>
      <c r="F87" s="65" t="s">
        <v>87</v>
      </c>
      <c r="G87" s="66" t="s">
        <v>82</v>
      </c>
      <c r="H87" s="65" t="s">
        <v>81</v>
      </c>
      <c r="I87" s="65">
        <v>20</v>
      </c>
      <c r="J87" s="34">
        <v>12</v>
      </c>
      <c r="K87" s="75">
        <f>156</f>
        <v>156</v>
      </c>
      <c r="L87" s="68"/>
      <c r="M87" s="68"/>
      <c r="N87" s="68"/>
      <c r="O87" s="68"/>
      <c r="P87" s="68"/>
    </row>
    <row r="88" spans="1:16" x14ac:dyDescent="0.25">
      <c r="A88" s="16"/>
      <c r="B88" s="16"/>
      <c r="C88" s="16"/>
      <c r="D88" s="16"/>
      <c r="E88" s="83"/>
      <c r="F88" s="16"/>
      <c r="G88" s="16"/>
      <c r="H88" s="16"/>
      <c r="I88" s="16"/>
      <c r="J88" s="16"/>
      <c r="K88"/>
    </row>
    <row r="89" spans="1:16" x14ac:dyDescent="0.25">
      <c r="A89" s="16"/>
      <c r="B89" s="16"/>
      <c r="C89" s="16"/>
      <c r="D89" s="16"/>
      <c r="E89" s="83"/>
      <c r="F89" s="16"/>
      <c r="G89" s="16"/>
      <c r="H89" s="16"/>
      <c r="I89" s="16"/>
      <c r="J89" s="16"/>
      <c r="K89"/>
    </row>
    <row r="90" spans="1:16" x14ac:dyDescent="0.25">
      <c r="A90" s="16"/>
      <c r="B90" s="16"/>
      <c r="C90" s="16"/>
      <c r="D90" s="16"/>
      <c r="E90" s="83"/>
      <c r="F90" s="16"/>
      <c r="G90" s="16"/>
      <c r="H90" s="16"/>
      <c r="I90" s="16"/>
      <c r="J90" s="16"/>
      <c r="K90"/>
    </row>
    <row r="91" spans="1:16" x14ac:dyDescent="0.25">
      <c r="A91" s="16"/>
      <c r="B91" s="16"/>
      <c r="C91" s="16"/>
      <c r="D91" s="16"/>
      <c r="E91" s="83"/>
      <c r="F91" s="16"/>
      <c r="G91" s="16"/>
      <c r="H91" s="16"/>
      <c r="I91" s="16"/>
      <c r="J91" s="16"/>
      <c r="K91"/>
    </row>
    <row r="92" spans="1:16" x14ac:dyDescent="0.25">
      <c r="A92" s="16"/>
      <c r="B92" s="16"/>
      <c r="C92" s="16"/>
      <c r="D92" s="16"/>
      <c r="E92" s="83"/>
      <c r="F92" s="16"/>
      <c r="G92" s="16"/>
      <c r="H92" s="16"/>
      <c r="I92" s="16"/>
      <c r="J92" s="16"/>
      <c r="K92"/>
    </row>
    <row r="93" spans="1:16" x14ac:dyDescent="0.25">
      <c r="A93" s="16"/>
      <c r="B93" s="16"/>
      <c r="C93" s="16"/>
      <c r="D93" s="16"/>
      <c r="E93" s="83"/>
      <c r="F93" s="16"/>
      <c r="G93" s="16"/>
      <c r="H93" s="16"/>
      <c r="I93" s="16"/>
      <c r="J93" s="16"/>
      <c r="K93"/>
    </row>
    <row r="94" spans="1:16" x14ac:dyDescent="0.25">
      <c r="A94" s="16"/>
      <c r="B94" s="16"/>
      <c r="C94" s="16"/>
      <c r="D94" s="16"/>
      <c r="E94" s="83"/>
      <c r="F94" s="16"/>
      <c r="G94" s="16"/>
      <c r="H94" s="16"/>
      <c r="I94" s="16"/>
      <c r="J94" s="16"/>
      <c r="K94"/>
    </row>
    <row r="95" spans="1:16" x14ac:dyDescent="0.25">
      <c r="A95" s="16"/>
      <c r="B95" s="16"/>
      <c r="C95" s="16"/>
      <c r="D95" s="16"/>
      <c r="E95" s="83"/>
      <c r="F95" s="16"/>
      <c r="G95" s="16"/>
      <c r="H95" s="16"/>
      <c r="I95" s="16"/>
      <c r="J95" s="16"/>
      <c r="K95"/>
    </row>
    <row r="96" spans="1:16" x14ac:dyDescent="0.25">
      <c r="A96" s="16"/>
      <c r="B96" s="16"/>
      <c r="C96" s="16"/>
      <c r="D96" s="16"/>
      <c r="E96" s="83"/>
      <c r="F96" s="16"/>
      <c r="G96" s="16"/>
      <c r="H96" s="16"/>
      <c r="I96" s="16"/>
      <c r="J96" s="16"/>
      <c r="K96"/>
    </row>
    <row r="97" spans="1:11" x14ac:dyDescent="0.25">
      <c r="A97" s="16"/>
      <c r="B97" s="16"/>
      <c r="C97" s="16"/>
      <c r="D97" s="16"/>
      <c r="E97" s="83"/>
      <c r="F97" s="16"/>
      <c r="G97" s="16"/>
      <c r="H97" s="16"/>
      <c r="I97" s="16"/>
      <c r="J97" s="16"/>
      <c r="K97"/>
    </row>
    <row r="98" spans="1:11" x14ac:dyDescent="0.25">
      <c r="A98" s="16"/>
      <c r="B98" s="16"/>
      <c r="C98" s="16"/>
      <c r="D98" s="16"/>
      <c r="E98" s="83"/>
      <c r="F98" s="16"/>
      <c r="G98" s="16"/>
      <c r="H98" s="16"/>
      <c r="I98" s="16"/>
      <c r="J98" s="16"/>
      <c r="K98"/>
    </row>
    <row r="99" spans="1:11" x14ac:dyDescent="0.25">
      <c r="A99" s="16"/>
      <c r="B99" s="16"/>
      <c r="C99" s="16"/>
      <c r="D99" s="16"/>
      <c r="E99" s="83"/>
      <c r="F99" s="16"/>
      <c r="G99" s="16"/>
      <c r="H99" s="16"/>
      <c r="I99" s="16"/>
      <c r="J99" s="16"/>
      <c r="K99"/>
    </row>
    <row r="100" spans="1:11" x14ac:dyDescent="0.25">
      <c r="A100" s="16"/>
      <c r="B100" s="16"/>
      <c r="C100" s="16"/>
      <c r="D100" s="16"/>
      <c r="E100" s="83"/>
      <c r="F100" s="16"/>
      <c r="G100" s="16"/>
      <c r="H100" s="16"/>
      <c r="I100" s="16"/>
      <c r="J100" s="16"/>
      <c r="K100"/>
    </row>
    <row r="101" spans="1:11" x14ac:dyDescent="0.25">
      <c r="A101" s="16"/>
      <c r="B101" s="16"/>
      <c r="C101" s="16"/>
      <c r="D101" s="16"/>
      <c r="E101" s="83"/>
      <c r="F101" s="16"/>
      <c r="G101" s="16"/>
      <c r="H101" s="16"/>
      <c r="I101" s="16"/>
      <c r="J101" s="16"/>
      <c r="K101"/>
    </row>
    <row r="102" spans="1:11" x14ac:dyDescent="0.25">
      <c r="A102" s="16"/>
      <c r="B102" s="16"/>
      <c r="C102" s="16"/>
      <c r="D102" s="16"/>
      <c r="E102" s="83"/>
      <c r="F102" s="16"/>
      <c r="G102" s="16"/>
      <c r="H102" s="16"/>
      <c r="I102" s="16"/>
      <c r="J102" s="16"/>
      <c r="K102"/>
    </row>
    <row r="103" spans="1:11" x14ac:dyDescent="0.25">
      <c r="A103" s="16"/>
      <c r="B103" s="16"/>
      <c r="C103" s="16"/>
      <c r="D103" s="16"/>
      <c r="E103" s="83"/>
      <c r="F103" s="16"/>
      <c r="G103" s="16"/>
      <c r="H103" s="16"/>
      <c r="I103" s="16"/>
      <c r="J103" s="16"/>
      <c r="K103"/>
    </row>
    <row r="104" spans="1:11" x14ac:dyDescent="0.25">
      <c r="A104" s="16"/>
      <c r="B104" s="16"/>
      <c r="C104" s="16"/>
      <c r="D104" s="16"/>
      <c r="E104" s="83"/>
      <c r="F104" s="16"/>
      <c r="G104" s="16"/>
      <c r="H104" s="16"/>
      <c r="I104" s="16"/>
      <c r="J104" s="16"/>
      <c r="K104"/>
    </row>
    <row r="105" spans="1:11" x14ac:dyDescent="0.25">
      <c r="A105" s="16"/>
      <c r="B105" s="16"/>
      <c r="C105" s="16"/>
      <c r="D105" s="16"/>
      <c r="E105" s="83"/>
      <c r="F105" s="16"/>
      <c r="G105" s="16"/>
      <c r="H105" s="16"/>
      <c r="I105" s="16"/>
      <c r="J105" s="16"/>
      <c r="K105"/>
    </row>
    <row r="106" spans="1:11" x14ac:dyDescent="0.25">
      <c r="A106" s="16"/>
      <c r="B106" s="16"/>
      <c r="C106" s="16"/>
      <c r="D106" s="16"/>
      <c r="E106" s="83"/>
      <c r="F106" s="16"/>
      <c r="G106" s="16"/>
      <c r="H106" s="16"/>
      <c r="I106" s="16"/>
      <c r="J106" s="16"/>
      <c r="K106"/>
    </row>
    <row r="107" spans="1:11" x14ac:dyDescent="0.25">
      <c r="A107" s="16"/>
      <c r="B107" s="16"/>
      <c r="C107" s="16"/>
      <c r="D107" s="16"/>
      <c r="E107" s="83"/>
      <c r="F107" s="16"/>
      <c r="G107" s="16"/>
      <c r="H107" s="16"/>
      <c r="I107" s="16"/>
      <c r="J107" s="16"/>
      <c r="K107"/>
    </row>
    <row r="108" spans="1:11" x14ac:dyDescent="0.25">
      <c r="A108" s="16"/>
      <c r="B108" s="16"/>
      <c r="C108" s="16"/>
      <c r="D108" s="16"/>
      <c r="E108" s="83"/>
      <c r="F108" s="16"/>
      <c r="G108" s="16"/>
      <c r="H108" s="16"/>
      <c r="I108" s="16"/>
      <c r="J108" s="16"/>
      <c r="K108"/>
    </row>
    <row r="109" spans="1:11" x14ac:dyDescent="0.25">
      <c r="A109" s="16"/>
      <c r="B109" s="16"/>
      <c r="C109" s="16"/>
      <c r="D109" s="16"/>
      <c r="E109" s="83"/>
      <c r="F109" s="16"/>
      <c r="G109" s="16"/>
      <c r="H109" s="16"/>
      <c r="I109" s="16"/>
      <c r="J109" s="16"/>
      <c r="K109"/>
    </row>
    <row r="110" spans="1:11" x14ac:dyDescent="0.25">
      <c r="A110" s="16"/>
      <c r="B110" s="16"/>
      <c r="C110" s="16"/>
      <c r="D110" s="16"/>
      <c r="E110" s="83"/>
      <c r="F110" s="16"/>
      <c r="G110" s="16"/>
      <c r="H110" s="16"/>
      <c r="I110" s="16"/>
      <c r="J110" s="16"/>
      <c r="K110"/>
    </row>
    <row r="111" spans="1:11" x14ac:dyDescent="0.25">
      <c r="A111" s="16"/>
      <c r="B111" s="16"/>
      <c r="C111" s="16"/>
      <c r="D111" s="16"/>
      <c r="E111" s="83"/>
      <c r="F111" s="16"/>
      <c r="G111" s="16"/>
      <c r="H111" s="16"/>
      <c r="I111" s="16"/>
      <c r="J111" s="16"/>
    </row>
    <row r="112" spans="1:11" x14ac:dyDescent="0.25">
      <c r="A112" s="16"/>
      <c r="B112" s="16"/>
      <c r="C112" s="16"/>
      <c r="D112" s="16"/>
      <c r="E112" s="83"/>
      <c r="F112" s="16"/>
      <c r="G112" s="16"/>
      <c r="H112" s="16"/>
      <c r="I112" s="16"/>
      <c r="J112" s="16"/>
    </row>
    <row r="113" spans="1:10" x14ac:dyDescent="0.25">
      <c r="A113" s="16"/>
      <c r="B113" s="16"/>
      <c r="C113" s="16"/>
      <c r="D113" s="16"/>
      <c r="E113" s="83"/>
      <c r="F113" s="16"/>
      <c r="G113" s="16"/>
      <c r="H113" s="16"/>
      <c r="I113" s="16"/>
      <c r="J113" s="16"/>
    </row>
    <row r="114" spans="1:10" x14ac:dyDescent="0.25">
      <c r="A114" s="16"/>
      <c r="B114" s="16"/>
      <c r="C114" s="16"/>
      <c r="D114" s="16"/>
      <c r="E114" s="83"/>
      <c r="F114" s="16"/>
      <c r="G114" s="16"/>
      <c r="H114" s="16"/>
      <c r="I114" s="16"/>
      <c r="J114" s="16"/>
    </row>
    <row r="115" spans="1:10" x14ac:dyDescent="0.25">
      <c r="A115" s="16"/>
      <c r="B115" s="16"/>
      <c r="C115" s="16"/>
      <c r="D115" s="16"/>
      <c r="E115" s="83"/>
      <c r="F115" s="16"/>
      <c r="G115" s="16"/>
      <c r="H115" s="16"/>
      <c r="I115" s="16"/>
      <c r="J115" s="16"/>
    </row>
    <row r="116" spans="1:10" x14ac:dyDescent="0.25">
      <c r="A116" s="16"/>
      <c r="B116" s="16"/>
      <c r="C116" s="16"/>
      <c r="D116" s="16"/>
      <c r="E116" s="83"/>
      <c r="F116" s="16"/>
      <c r="G116" s="16"/>
      <c r="H116" s="16"/>
      <c r="I116" s="16"/>
      <c r="J116" s="16"/>
    </row>
    <row r="117" spans="1:10" x14ac:dyDescent="0.25">
      <c r="A117" s="16"/>
      <c r="B117" s="16"/>
      <c r="C117" s="16"/>
      <c r="D117" s="16"/>
      <c r="E117" s="83"/>
      <c r="F117" s="16"/>
      <c r="G117" s="16"/>
      <c r="H117" s="16"/>
      <c r="I117" s="16"/>
      <c r="J117" s="16"/>
    </row>
    <row r="118" spans="1:10" x14ac:dyDescent="0.25">
      <c r="A118" s="16"/>
      <c r="B118" s="16"/>
      <c r="C118" s="16"/>
      <c r="D118" s="16"/>
      <c r="E118" s="83"/>
      <c r="F118" s="16"/>
      <c r="G118" s="16"/>
      <c r="H118" s="16"/>
      <c r="I118" s="16"/>
      <c r="J118" s="16"/>
    </row>
  </sheetData>
  <mergeCells count="9">
    <mergeCell ref="L14:P14"/>
    <mergeCell ref="A12:J12"/>
    <mergeCell ref="A2:E2"/>
    <mergeCell ref="A3:H3"/>
    <mergeCell ref="A5:E5"/>
    <mergeCell ref="A8:J8"/>
    <mergeCell ref="A9:J9"/>
    <mergeCell ref="A10:J10"/>
    <mergeCell ref="A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50"/>
  <sheetViews>
    <sheetView tabSelected="1" topLeftCell="A35" workbookViewId="0">
      <selection activeCell="G56" sqref="G56"/>
    </sheetView>
  </sheetViews>
  <sheetFormatPr defaultRowHeight="15" x14ac:dyDescent="0.25"/>
  <cols>
    <col min="1" max="1" width="6" customWidth="1"/>
    <col min="2" max="2" width="21.42578125" customWidth="1"/>
    <col min="3" max="3" width="20.85546875" bestFit="1" customWidth="1"/>
    <col min="4" max="4" width="41.28515625" customWidth="1"/>
    <col min="5" max="5" width="8.28515625" customWidth="1"/>
    <col min="6" max="6" width="15.85546875" customWidth="1"/>
    <col min="7" max="7" width="19.7109375" customWidth="1"/>
    <col min="8" max="8" width="16.28515625" bestFit="1" customWidth="1"/>
    <col min="9" max="9" width="10.7109375" bestFit="1" customWidth="1"/>
    <col min="10" max="10" width="6.7109375" bestFit="1" customWidth="1"/>
    <col min="11" max="11" width="13.28515625" customWidth="1"/>
    <col min="13" max="13" width="10.5703125" customWidth="1"/>
  </cols>
  <sheetData>
    <row r="1" spans="1:24" x14ac:dyDescent="0.25">
      <c r="A1" s="14"/>
    </row>
    <row r="2" spans="1:24" ht="18.75" x14ac:dyDescent="0.25">
      <c r="A2" s="109" t="s">
        <v>45</v>
      </c>
      <c r="B2" s="109"/>
      <c r="C2" s="109"/>
      <c r="D2" s="109"/>
      <c r="E2" s="109"/>
      <c r="F2" s="9"/>
      <c r="G2" s="9"/>
      <c r="H2" s="12"/>
      <c r="I2" s="12"/>
      <c r="J2" s="12"/>
      <c r="K2" s="1"/>
      <c r="L2" s="1"/>
      <c r="M2" s="1"/>
    </row>
    <row r="3" spans="1:24" x14ac:dyDescent="0.25">
      <c r="A3" s="110" t="s">
        <v>44</v>
      </c>
      <c r="B3" s="110"/>
      <c r="C3" s="110"/>
      <c r="D3" s="110"/>
      <c r="E3" s="110"/>
      <c r="F3" s="110"/>
      <c r="G3" s="110"/>
      <c r="H3" s="110"/>
      <c r="I3" s="12"/>
      <c r="J3" s="12"/>
      <c r="K3" s="1"/>
      <c r="L3" s="1"/>
      <c r="M3" s="1"/>
    </row>
    <row r="4" spans="1:24" x14ac:dyDescent="0.25">
      <c r="A4" s="7"/>
      <c r="B4" s="11"/>
      <c r="C4" s="11"/>
      <c r="D4" s="11"/>
      <c r="E4" s="12"/>
      <c r="F4" s="12"/>
      <c r="G4" s="12"/>
      <c r="H4" s="12"/>
      <c r="I4" s="12"/>
      <c r="J4" s="12"/>
      <c r="K4" s="1"/>
      <c r="L4" s="1"/>
      <c r="M4" s="1"/>
    </row>
    <row r="5" spans="1:24" x14ac:dyDescent="0.25">
      <c r="A5" s="111" t="s">
        <v>72</v>
      </c>
      <c r="B5" s="111"/>
      <c r="C5" s="111"/>
      <c r="D5" s="111"/>
      <c r="E5" s="111"/>
      <c r="F5" s="10"/>
      <c r="G5" s="10"/>
      <c r="H5" s="12"/>
      <c r="I5" s="12"/>
      <c r="J5" s="12"/>
      <c r="K5" s="1"/>
      <c r="L5" s="1"/>
      <c r="M5" s="1"/>
    </row>
    <row r="6" spans="1:24" x14ac:dyDescent="0.25">
      <c r="A6" s="10" t="s">
        <v>90</v>
      </c>
      <c r="B6" s="7"/>
      <c r="C6" s="7"/>
      <c r="D6" s="7"/>
      <c r="E6" s="10"/>
      <c r="F6" s="10"/>
      <c r="G6" s="10"/>
      <c r="H6" s="12"/>
      <c r="I6" s="12"/>
      <c r="J6" s="12"/>
      <c r="K6" s="1"/>
      <c r="L6" s="1"/>
      <c r="M6" s="1"/>
    </row>
    <row r="7" spans="1:24" x14ac:dyDescent="0.25">
      <c r="A7" s="7"/>
      <c r="B7" s="7"/>
      <c r="C7" s="7"/>
      <c r="D7" s="11"/>
      <c r="E7" s="12"/>
      <c r="F7" s="12"/>
      <c r="G7" s="12"/>
      <c r="H7" s="12"/>
      <c r="I7" s="12"/>
      <c r="J7" s="12"/>
      <c r="K7" s="1"/>
      <c r="L7" s="1"/>
      <c r="M7" s="1"/>
    </row>
    <row r="8" spans="1:24" x14ac:dyDescent="0.25">
      <c r="A8" s="112" t="s">
        <v>35</v>
      </c>
      <c r="B8" s="112"/>
      <c r="C8" s="112"/>
      <c r="D8" s="112"/>
      <c r="E8" s="112"/>
      <c r="F8" s="112"/>
      <c r="G8" s="112"/>
      <c r="H8" s="112"/>
      <c r="I8" s="112"/>
      <c r="J8" s="112"/>
      <c r="K8" s="15"/>
      <c r="L8" s="15"/>
      <c r="M8" s="15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</row>
    <row r="9" spans="1:24" x14ac:dyDescent="0.25">
      <c r="A9" s="108" t="s">
        <v>49</v>
      </c>
      <c r="B9" s="108"/>
      <c r="C9" s="108"/>
      <c r="D9" s="108"/>
      <c r="E9" s="108"/>
      <c r="F9" s="108"/>
      <c r="G9" s="108"/>
      <c r="H9" s="108"/>
      <c r="I9" s="108"/>
      <c r="J9" s="108"/>
      <c r="K9" s="15"/>
      <c r="L9" s="15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</row>
    <row r="10" spans="1:24" x14ac:dyDescent="0.25">
      <c r="A10" s="108" t="s">
        <v>36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5"/>
      <c r="L10" s="15"/>
      <c r="M10" s="15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spans="1:24" x14ac:dyDescent="0.25">
      <c r="A11" s="13" t="s">
        <v>37</v>
      </c>
      <c r="B11" s="8"/>
      <c r="C11" s="8"/>
      <c r="D11" s="8"/>
      <c r="E11" s="8"/>
      <c r="F11" s="8"/>
      <c r="G11" s="8"/>
      <c r="H11" s="8"/>
      <c r="I11" s="8"/>
      <c r="J11" s="8"/>
      <c r="K11" s="15"/>
      <c r="L11" s="15"/>
      <c r="M11" s="15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 x14ac:dyDescent="0.25">
      <c r="A12" s="107" t="s">
        <v>38</v>
      </c>
      <c r="B12" s="107"/>
      <c r="C12" s="107"/>
      <c r="D12" s="107"/>
      <c r="E12" s="107"/>
      <c r="F12" s="107"/>
      <c r="G12" s="107"/>
      <c r="H12" s="107"/>
      <c r="I12" s="107"/>
      <c r="J12" s="107"/>
      <c r="K12" s="1"/>
      <c r="L12" s="1"/>
      <c r="M12" s="1"/>
    </row>
    <row r="14" spans="1:24" ht="18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06" t="s">
        <v>89</v>
      </c>
      <c r="M14" s="106"/>
      <c r="N14" s="106"/>
      <c r="O14" s="106"/>
      <c r="P14" s="106"/>
    </row>
    <row r="15" spans="1:24" ht="85.5" x14ac:dyDescent="0.25">
      <c r="A15" s="17" t="s">
        <v>25</v>
      </c>
      <c r="B15" s="2" t="s">
        <v>27</v>
      </c>
      <c r="C15" s="2" t="s">
        <v>8</v>
      </c>
      <c r="D15" s="3" t="s">
        <v>9</v>
      </c>
      <c r="E15" s="4" t="s">
        <v>85</v>
      </c>
      <c r="F15" s="4" t="s">
        <v>77</v>
      </c>
      <c r="G15" s="4" t="s">
        <v>30</v>
      </c>
      <c r="H15" s="3" t="s">
        <v>10</v>
      </c>
      <c r="I15" s="3" t="s">
        <v>73</v>
      </c>
      <c r="J15" s="20" t="s">
        <v>53</v>
      </c>
      <c r="K15" s="22" t="s">
        <v>74</v>
      </c>
      <c r="L15" s="84" t="s">
        <v>16</v>
      </c>
      <c r="M15" s="84" t="s">
        <v>17</v>
      </c>
      <c r="N15" s="84" t="s">
        <v>18</v>
      </c>
      <c r="O15" s="84" t="s">
        <v>23</v>
      </c>
      <c r="P15" s="84" t="s">
        <v>88</v>
      </c>
    </row>
    <row r="16" spans="1:24" x14ac:dyDescent="0.25">
      <c r="A16" s="113">
        <v>1</v>
      </c>
      <c r="B16" s="116" t="s">
        <v>28</v>
      </c>
      <c r="C16" s="119" t="s">
        <v>75</v>
      </c>
      <c r="D16" s="85" t="s">
        <v>21</v>
      </c>
      <c r="E16" s="86">
        <v>50</v>
      </c>
      <c r="F16" s="86" t="s">
        <v>86</v>
      </c>
      <c r="G16" s="87" t="s">
        <v>31</v>
      </c>
      <c r="H16" s="85" t="s">
        <v>47</v>
      </c>
      <c r="I16" s="86" t="s">
        <v>48</v>
      </c>
      <c r="J16" s="85">
        <v>10</v>
      </c>
      <c r="K16" s="88">
        <v>250</v>
      </c>
      <c r="L16" s="89"/>
      <c r="M16" s="89"/>
      <c r="N16" s="89"/>
      <c r="O16" s="89"/>
      <c r="P16" s="89"/>
    </row>
    <row r="17" spans="1:16" x14ac:dyDescent="0.25">
      <c r="A17" s="114"/>
      <c r="B17" s="117"/>
      <c r="C17" s="120"/>
      <c r="D17" s="90" t="s">
        <v>39</v>
      </c>
      <c r="E17" s="91">
        <v>50</v>
      </c>
      <c r="F17" s="91" t="s">
        <v>86</v>
      </c>
      <c r="G17" s="92" t="s">
        <v>31</v>
      </c>
      <c r="H17" s="90" t="s">
        <v>47</v>
      </c>
      <c r="I17" s="91" t="s">
        <v>48</v>
      </c>
      <c r="J17" s="90">
        <f t="shared" ref="J17:J41" si="0">K17/25</f>
        <v>3160</v>
      </c>
      <c r="K17" s="93">
        <v>79000</v>
      </c>
      <c r="L17" s="94"/>
      <c r="M17" s="94"/>
      <c r="N17" s="94"/>
      <c r="O17" s="94"/>
      <c r="P17" s="94"/>
    </row>
    <row r="18" spans="1:16" x14ac:dyDescent="0.25">
      <c r="A18" s="114"/>
      <c r="B18" s="117"/>
      <c r="C18" s="120"/>
      <c r="D18" s="90" t="s">
        <v>40</v>
      </c>
      <c r="E18" s="91">
        <v>45</v>
      </c>
      <c r="F18" s="91" t="s">
        <v>86</v>
      </c>
      <c r="G18" s="92" t="s">
        <v>31</v>
      </c>
      <c r="H18" s="90" t="s">
        <v>47</v>
      </c>
      <c r="I18" s="91" t="s">
        <v>48</v>
      </c>
      <c r="J18" s="90">
        <f t="shared" si="0"/>
        <v>1008</v>
      </c>
      <c r="K18" s="93">
        <v>25200</v>
      </c>
      <c r="L18" s="94"/>
      <c r="M18" s="94"/>
      <c r="N18" s="94"/>
      <c r="O18" s="94"/>
      <c r="P18" s="94"/>
    </row>
    <row r="19" spans="1:16" x14ac:dyDescent="0.25">
      <c r="A19" s="114"/>
      <c r="B19" s="117"/>
      <c r="C19" s="120"/>
      <c r="D19" s="90" t="s">
        <v>41</v>
      </c>
      <c r="E19" s="91">
        <v>45</v>
      </c>
      <c r="F19" s="91" t="s">
        <v>86</v>
      </c>
      <c r="G19" s="92" t="s">
        <v>31</v>
      </c>
      <c r="H19" s="90" t="s">
        <v>47</v>
      </c>
      <c r="I19" s="91" t="s">
        <v>48</v>
      </c>
      <c r="J19" s="90">
        <f t="shared" si="0"/>
        <v>10</v>
      </c>
      <c r="K19" s="93">
        <v>250</v>
      </c>
      <c r="L19" s="94"/>
      <c r="M19" s="94"/>
      <c r="N19" s="94"/>
      <c r="O19" s="94"/>
      <c r="P19" s="94"/>
    </row>
    <row r="20" spans="1:16" x14ac:dyDescent="0.25">
      <c r="A20" s="114"/>
      <c r="B20" s="117"/>
      <c r="C20" s="120"/>
      <c r="D20" s="95" t="s">
        <v>11</v>
      </c>
      <c r="E20" s="91">
        <v>25</v>
      </c>
      <c r="F20" s="91" t="s">
        <v>86</v>
      </c>
      <c r="G20" s="92" t="s">
        <v>31</v>
      </c>
      <c r="H20" s="90" t="s">
        <v>47</v>
      </c>
      <c r="I20" s="91" t="s">
        <v>48</v>
      </c>
      <c r="J20" s="90">
        <f t="shared" si="0"/>
        <v>10</v>
      </c>
      <c r="K20" s="93">
        <v>250</v>
      </c>
      <c r="L20" s="94"/>
      <c r="M20" s="94"/>
      <c r="N20" s="94"/>
      <c r="O20" s="94"/>
      <c r="P20" s="94"/>
    </row>
    <row r="21" spans="1:16" x14ac:dyDescent="0.25">
      <c r="A21" s="114"/>
      <c r="B21" s="117"/>
      <c r="C21" s="120"/>
      <c r="D21" s="95" t="s">
        <v>12</v>
      </c>
      <c r="E21" s="91">
        <v>70</v>
      </c>
      <c r="F21" s="91" t="s">
        <v>84</v>
      </c>
      <c r="G21" s="92" t="s">
        <v>31</v>
      </c>
      <c r="H21" s="90" t="s">
        <v>47</v>
      </c>
      <c r="I21" s="91" t="s">
        <v>48</v>
      </c>
      <c r="J21" s="90">
        <f t="shared" si="0"/>
        <v>720</v>
      </c>
      <c r="K21" s="93">
        <v>18000</v>
      </c>
      <c r="L21" s="94"/>
      <c r="M21" s="94"/>
      <c r="N21" s="94"/>
      <c r="O21" s="94"/>
      <c r="P21" s="94"/>
    </row>
    <row r="22" spans="1:16" x14ac:dyDescent="0.25">
      <c r="A22" s="114"/>
      <c r="B22" s="117"/>
      <c r="C22" s="120"/>
      <c r="D22" s="90" t="s">
        <v>29</v>
      </c>
      <c r="E22" s="91">
        <v>130</v>
      </c>
      <c r="F22" s="91" t="s">
        <v>84</v>
      </c>
      <c r="G22" s="92" t="s">
        <v>31</v>
      </c>
      <c r="H22" s="90" t="s">
        <v>47</v>
      </c>
      <c r="I22" s="91" t="s">
        <v>48</v>
      </c>
      <c r="J22" s="90">
        <f t="shared" si="0"/>
        <v>1160</v>
      </c>
      <c r="K22" s="93">
        <v>29000</v>
      </c>
      <c r="L22" s="94"/>
      <c r="M22" s="94"/>
      <c r="N22" s="94"/>
      <c r="O22" s="94"/>
      <c r="P22" s="94"/>
    </row>
    <row r="23" spans="1:16" x14ac:dyDescent="0.25">
      <c r="A23" s="114"/>
      <c r="B23" s="117"/>
      <c r="C23" s="120"/>
      <c r="D23" s="90" t="s">
        <v>76</v>
      </c>
      <c r="E23" s="91">
        <v>7.5</v>
      </c>
      <c r="F23" s="91" t="s">
        <v>86</v>
      </c>
      <c r="G23" s="92" t="s">
        <v>31</v>
      </c>
      <c r="H23" s="90" t="s">
        <v>47</v>
      </c>
      <c r="I23" s="91" t="s">
        <v>48</v>
      </c>
      <c r="J23" s="90">
        <f t="shared" si="0"/>
        <v>2920</v>
      </c>
      <c r="K23" s="93">
        <v>73000</v>
      </c>
      <c r="L23" s="94"/>
      <c r="M23" s="94"/>
      <c r="N23" s="94"/>
      <c r="O23" s="94"/>
      <c r="P23" s="94"/>
    </row>
    <row r="24" spans="1:16" x14ac:dyDescent="0.25">
      <c r="A24" s="114"/>
      <c r="B24" s="117"/>
      <c r="C24" s="120"/>
      <c r="D24" s="90" t="s">
        <v>42</v>
      </c>
      <c r="E24" s="91">
        <v>7</v>
      </c>
      <c r="F24" s="91" t="s">
        <v>86</v>
      </c>
      <c r="G24" s="92" t="s">
        <v>31</v>
      </c>
      <c r="H24" s="90" t="s">
        <v>47</v>
      </c>
      <c r="I24" s="91" t="s">
        <v>48</v>
      </c>
      <c r="J24" s="90">
        <f t="shared" si="0"/>
        <v>10</v>
      </c>
      <c r="K24" s="93">
        <v>250</v>
      </c>
      <c r="L24" s="94"/>
      <c r="M24" s="94"/>
      <c r="N24" s="94"/>
      <c r="O24" s="94"/>
      <c r="P24" s="94"/>
    </row>
    <row r="25" spans="1:16" x14ac:dyDescent="0.25">
      <c r="A25" s="114"/>
      <c r="B25" s="117"/>
      <c r="C25" s="120"/>
      <c r="D25" s="90" t="s">
        <v>22</v>
      </c>
      <c r="E25" s="91">
        <v>13</v>
      </c>
      <c r="F25" s="91" t="s">
        <v>86</v>
      </c>
      <c r="G25" s="92" t="s">
        <v>31</v>
      </c>
      <c r="H25" s="90" t="s">
        <v>47</v>
      </c>
      <c r="I25" s="91" t="s">
        <v>48</v>
      </c>
      <c r="J25" s="90">
        <f t="shared" si="0"/>
        <v>10</v>
      </c>
      <c r="K25" s="93">
        <v>250</v>
      </c>
      <c r="L25" s="94"/>
      <c r="M25" s="94"/>
      <c r="N25" s="94"/>
      <c r="O25" s="94"/>
      <c r="P25" s="94"/>
    </row>
    <row r="26" spans="1:16" x14ac:dyDescent="0.25">
      <c r="A26" s="114"/>
      <c r="B26" s="117"/>
      <c r="C26" s="120"/>
      <c r="D26" s="90" t="s">
        <v>14</v>
      </c>
      <c r="E26" s="91">
        <v>230</v>
      </c>
      <c r="F26" s="91" t="s">
        <v>84</v>
      </c>
      <c r="G26" s="92" t="s">
        <v>31</v>
      </c>
      <c r="H26" s="90" t="s">
        <v>47</v>
      </c>
      <c r="I26" s="91" t="s">
        <v>48</v>
      </c>
      <c r="J26" s="90">
        <f>K26/25</f>
        <v>1440</v>
      </c>
      <c r="K26" s="93">
        <v>36000</v>
      </c>
      <c r="L26" s="94"/>
      <c r="M26" s="94"/>
      <c r="N26" s="94"/>
      <c r="O26" s="94"/>
      <c r="P26" s="94"/>
    </row>
    <row r="27" spans="1:16" x14ac:dyDescent="0.25">
      <c r="A27" s="114"/>
      <c r="B27" s="117"/>
      <c r="C27" s="120"/>
      <c r="D27" s="96" t="s">
        <v>98</v>
      </c>
      <c r="E27" s="97">
        <v>917</v>
      </c>
      <c r="F27" s="91" t="s">
        <v>84</v>
      </c>
      <c r="G27" s="92" t="s">
        <v>31</v>
      </c>
      <c r="H27" s="90" t="s">
        <v>47</v>
      </c>
      <c r="I27" s="91" t="s">
        <v>48</v>
      </c>
      <c r="J27" s="90">
        <f>K27/25</f>
        <v>864</v>
      </c>
      <c r="K27" s="93">
        <v>21600</v>
      </c>
      <c r="L27" s="94"/>
      <c r="M27" s="94"/>
      <c r="N27" s="94"/>
      <c r="O27" s="94"/>
      <c r="P27" s="94"/>
    </row>
    <row r="28" spans="1:16" x14ac:dyDescent="0.25">
      <c r="A28" s="114"/>
      <c r="B28" s="117"/>
      <c r="C28" s="120"/>
      <c r="D28" s="96" t="s">
        <v>99</v>
      </c>
      <c r="E28" s="91">
        <v>1523</v>
      </c>
      <c r="F28" s="91" t="s">
        <v>84</v>
      </c>
      <c r="G28" s="92" t="s">
        <v>31</v>
      </c>
      <c r="H28" s="90" t="s">
        <v>47</v>
      </c>
      <c r="I28" s="91" t="s">
        <v>48</v>
      </c>
      <c r="J28" s="90">
        <f t="shared" ref="J28:J34" si="1">K28/25</f>
        <v>360</v>
      </c>
      <c r="K28" s="98">
        <v>9000</v>
      </c>
      <c r="L28" s="94"/>
      <c r="M28" s="94"/>
      <c r="N28" s="94"/>
      <c r="O28" s="94"/>
      <c r="P28" s="94"/>
    </row>
    <row r="29" spans="1:16" x14ac:dyDescent="0.25">
      <c r="A29" s="114"/>
      <c r="B29" s="117"/>
      <c r="C29" s="120"/>
      <c r="D29" s="99" t="s">
        <v>100</v>
      </c>
      <c r="E29" s="91">
        <v>1521</v>
      </c>
      <c r="F29" s="91" t="s">
        <v>84</v>
      </c>
      <c r="G29" s="92" t="s">
        <v>31</v>
      </c>
      <c r="H29" s="90" t="s">
        <v>47</v>
      </c>
      <c r="I29" s="91" t="s">
        <v>48</v>
      </c>
      <c r="J29" s="90">
        <f t="shared" si="1"/>
        <v>240</v>
      </c>
      <c r="K29" s="98">
        <v>6000</v>
      </c>
      <c r="L29" s="94"/>
      <c r="M29" s="94"/>
      <c r="N29" s="94"/>
      <c r="O29" s="94"/>
      <c r="P29" s="94"/>
    </row>
    <row r="30" spans="1:16" x14ac:dyDescent="0.25">
      <c r="A30" s="114"/>
      <c r="B30" s="117"/>
      <c r="C30" s="120"/>
      <c r="D30" s="96" t="s">
        <v>101</v>
      </c>
      <c r="E30" s="91">
        <v>453</v>
      </c>
      <c r="F30" s="91" t="s">
        <v>84</v>
      </c>
      <c r="G30" s="92" t="s">
        <v>31</v>
      </c>
      <c r="H30" s="90" t="s">
        <v>47</v>
      </c>
      <c r="I30" s="91" t="s">
        <v>48</v>
      </c>
      <c r="J30" s="90">
        <f t="shared" si="1"/>
        <v>240</v>
      </c>
      <c r="K30" s="98">
        <v>6000</v>
      </c>
      <c r="L30" s="94"/>
      <c r="M30" s="94"/>
      <c r="N30" s="94"/>
      <c r="O30" s="94"/>
      <c r="P30" s="94"/>
    </row>
    <row r="31" spans="1:16" x14ac:dyDescent="0.25">
      <c r="A31" s="114"/>
      <c r="B31" s="117"/>
      <c r="C31" s="120"/>
      <c r="D31" s="96" t="s">
        <v>102</v>
      </c>
      <c r="E31" s="91">
        <v>207</v>
      </c>
      <c r="F31" s="91" t="s">
        <v>84</v>
      </c>
      <c r="G31" s="92" t="s">
        <v>31</v>
      </c>
      <c r="H31" s="90" t="s">
        <v>47</v>
      </c>
      <c r="I31" s="91" t="s">
        <v>48</v>
      </c>
      <c r="J31" s="90">
        <f t="shared" si="1"/>
        <v>240</v>
      </c>
      <c r="K31" s="98">
        <v>6000</v>
      </c>
      <c r="L31" s="94"/>
      <c r="M31" s="94"/>
      <c r="N31" s="94"/>
      <c r="O31" s="94"/>
      <c r="P31" s="94"/>
    </row>
    <row r="32" spans="1:16" x14ac:dyDescent="0.25">
      <c r="A32" s="114"/>
      <c r="B32" s="117"/>
      <c r="C32" s="120"/>
      <c r="D32" s="96" t="s">
        <v>103</v>
      </c>
      <c r="E32" s="91">
        <v>377</v>
      </c>
      <c r="F32" s="91" t="s">
        <v>84</v>
      </c>
      <c r="G32" s="92" t="s">
        <v>31</v>
      </c>
      <c r="H32" s="90" t="s">
        <v>47</v>
      </c>
      <c r="I32" s="91" t="s">
        <v>48</v>
      </c>
      <c r="J32" s="90">
        <f t="shared" si="1"/>
        <v>240</v>
      </c>
      <c r="K32" s="98">
        <v>6000</v>
      </c>
      <c r="L32" s="94"/>
      <c r="M32" s="94"/>
      <c r="N32" s="94"/>
      <c r="O32" s="94"/>
      <c r="P32" s="94"/>
    </row>
    <row r="33" spans="1:16" x14ac:dyDescent="0.25">
      <c r="A33" s="114"/>
      <c r="B33" s="117"/>
      <c r="C33" s="120"/>
      <c r="D33" s="96" t="s">
        <v>104</v>
      </c>
      <c r="E33" s="91">
        <v>1178</v>
      </c>
      <c r="F33" s="91" t="s">
        <v>84</v>
      </c>
      <c r="G33" s="92" t="s">
        <v>31</v>
      </c>
      <c r="H33" s="90" t="s">
        <v>47</v>
      </c>
      <c r="I33" s="91" t="s">
        <v>48</v>
      </c>
      <c r="J33" s="90">
        <f t="shared" si="1"/>
        <v>480</v>
      </c>
      <c r="K33" s="98">
        <v>12000</v>
      </c>
      <c r="L33" s="94"/>
      <c r="M33" s="94"/>
      <c r="N33" s="94"/>
      <c r="O33" s="94"/>
      <c r="P33" s="94"/>
    </row>
    <row r="34" spans="1:16" x14ac:dyDescent="0.25">
      <c r="A34" s="114"/>
      <c r="B34" s="117"/>
      <c r="C34" s="120"/>
      <c r="D34" s="96" t="s">
        <v>105</v>
      </c>
      <c r="E34" s="91">
        <v>807</v>
      </c>
      <c r="F34" s="91" t="s">
        <v>84</v>
      </c>
      <c r="G34" s="92" t="s">
        <v>31</v>
      </c>
      <c r="H34" s="90" t="s">
        <v>47</v>
      </c>
      <c r="I34" s="91" t="s">
        <v>48</v>
      </c>
      <c r="J34" s="90">
        <f t="shared" si="1"/>
        <v>480</v>
      </c>
      <c r="K34" s="98">
        <v>12000</v>
      </c>
      <c r="L34" s="94"/>
      <c r="M34" s="94"/>
      <c r="N34" s="94"/>
      <c r="O34" s="94"/>
      <c r="P34" s="94"/>
    </row>
    <row r="35" spans="1:16" x14ac:dyDescent="0.25">
      <c r="A35" s="114"/>
      <c r="B35" s="117"/>
      <c r="C35" s="117" t="s">
        <v>15</v>
      </c>
      <c r="D35" s="90" t="s">
        <v>13</v>
      </c>
      <c r="E35" s="91">
        <v>144</v>
      </c>
      <c r="F35" s="91" t="s">
        <v>84</v>
      </c>
      <c r="G35" s="92" t="s">
        <v>31</v>
      </c>
      <c r="H35" s="90" t="s">
        <v>47</v>
      </c>
      <c r="I35" s="91" t="s">
        <v>48</v>
      </c>
      <c r="J35" s="90">
        <f t="shared" si="0"/>
        <v>240</v>
      </c>
      <c r="K35" s="93">
        <v>6000</v>
      </c>
      <c r="L35" s="94"/>
      <c r="M35" s="94"/>
      <c r="N35" s="94"/>
      <c r="O35" s="94"/>
      <c r="P35" s="94"/>
    </row>
    <row r="36" spans="1:16" x14ac:dyDescent="0.25">
      <c r="A36" s="114"/>
      <c r="B36" s="117"/>
      <c r="C36" s="117"/>
      <c r="D36" s="90" t="s">
        <v>21</v>
      </c>
      <c r="E36" s="91">
        <v>8</v>
      </c>
      <c r="F36" s="91" t="s">
        <v>86</v>
      </c>
      <c r="G36" s="92" t="s">
        <v>31</v>
      </c>
      <c r="H36" s="90" t="s">
        <v>47</v>
      </c>
      <c r="I36" s="91" t="s">
        <v>48</v>
      </c>
      <c r="J36" s="90">
        <f t="shared" si="0"/>
        <v>10</v>
      </c>
      <c r="K36" s="93">
        <v>250</v>
      </c>
      <c r="L36" s="94"/>
      <c r="M36" s="94"/>
      <c r="N36" s="94"/>
      <c r="O36" s="94"/>
      <c r="P36" s="94"/>
    </row>
    <row r="37" spans="1:16" x14ac:dyDescent="0.25">
      <c r="A37" s="114"/>
      <c r="B37" s="117"/>
      <c r="C37" s="117"/>
      <c r="D37" s="90" t="s">
        <v>40</v>
      </c>
      <c r="E37" s="91">
        <v>42</v>
      </c>
      <c r="F37" s="91" t="s">
        <v>86</v>
      </c>
      <c r="G37" s="92" t="s">
        <v>31</v>
      </c>
      <c r="H37" s="90" t="s">
        <v>47</v>
      </c>
      <c r="I37" s="91" t="s">
        <v>48</v>
      </c>
      <c r="J37" s="90">
        <f t="shared" si="0"/>
        <v>10</v>
      </c>
      <c r="K37" s="93">
        <v>250</v>
      </c>
      <c r="L37" s="94"/>
      <c r="M37" s="94"/>
      <c r="N37" s="94"/>
      <c r="O37" s="94"/>
      <c r="P37" s="94"/>
    </row>
    <row r="38" spans="1:16" x14ac:dyDescent="0.25">
      <c r="A38" s="114"/>
      <c r="B38" s="117"/>
      <c r="C38" s="117"/>
      <c r="D38" s="90" t="s">
        <v>43</v>
      </c>
      <c r="E38" s="91">
        <v>50</v>
      </c>
      <c r="F38" s="91" t="s">
        <v>86</v>
      </c>
      <c r="G38" s="92" t="s">
        <v>31</v>
      </c>
      <c r="H38" s="90" t="s">
        <v>47</v>
      </c>
      <c r="I38" s="91" t="s">
        <v>48</v>
      </c>
      <c r="J38" s="90">
        <f t="shared" si="0"/>
        <v>10</v>
      </c>
      <c r="K38" s="93">
        <v>250</v>
      </c>
      <c r="L38" s="94"/>
      <c r="M38" s="94"/>
      <c r="N38" s="94"/>
      <c r="O38" s="94"/>
      <c r="P38" s="94"/>
    </row>
    <row r="39" spans="1:16" x14ac:dyDescent="0.25">
      <c r="A39" s="114"/>
      <c r="B39" s="117"/>
      <c r="C39" s="117"/>
      <c r="D39" s="95" t="s">
        <v>12</v>
      </c>
      <c r="E39" s="91">
        <v>93</v>
      </c>
      <c r="F39" s="91" t="s">
        <v>84</v>
      </c>
      <c r="G39" s="92" t="s">
        <v>31</v>
      </c>
      <c r="H39" s="90" t="s">
        <v>47</v>
      </c>
      <c r="I39" s="91" t="s">
        <v>48</v>
      </c>
      <c r="J39" s="90">
        <f t="shared" si="0"/>
        <v>144</v>
      </c>
      <c r="K39" s="93">
        <v>3600</v>
      </c>
      <c r="L39" s="94"/>
      <c r="M39" s="94"/>
      <c r="N39" s="94"/>
      <c r="O39" s="94"/>
      <c r="P39" s="94"/>
    </row>
    <row r="40" spans="1:16" x14ac:dyDescent="0.25">
      <c r="A40" s="114"/>
      <c r="B40" s="117"/>
      <c r="C40" s="117"/>
      <c r="D40" s="90" t="s">
        <v>14</v>
      </c>
      <c r="E40" s="91">
        <v>270</v>
      </c>
      <c r="F40" s="91" t="s">
        <v>84</v>
      </c>
      <c r="G40" s="92" t="s">
        <v>31</v>
      </c>
      <c r="H40" s="90" t="s">
        <v>47</v>
      </c>
      <c r="I40" s="91" t="s">
        <v>48</v>
      </c>
      <c r="J40" s="90">
        <f t="shared" si="0"/>
        <v>10</v>
      </c>
      <c r="K40" s="93">
        <v>250</v>
      </c>
      <c r="L40" s="94"/>
      <c r="M40" s="94"/>
      <c r="N40" s="94"/>
      <c r="O40" s="94"/>
      <c r="P40" s="94"/>
    </row>
    <row r="41" spans="1:16" x14ac:dyDescent="0.25">
      <c r="A41" s="114"/>
      <c r="B41" s="117"/>
      <c r="C41" s="117"/>
      <c r="D41" s="90" t="s">
        <v>83</v>
      </c>
      <c r="E41" s="91">
        <v>50</v>
      </c>
      <c r="F41" s="91" t="s">
        <v>86</v>
      </c>
      <c r="G41" s="92" t="s">
        <v>31</v>
      </c>
      <c r="H41" s="90" t="s">
        <v>47</v>
      </c>
      <c r="I41" s="91" t="s">
        <v>48</v>
      </c>
      <c r="J41" s="90">
        <f t="shared" si="0"/>
        <v>240</v>
      </c>
      <c r="K41" s="93">
        <v>6000</v>
      </c>
      <c r="L41" s="94"/>
      <c r="M41" s="94"/>
      <c r="N41" s="94"/>
      <c r="O41" s="94"/>
      <c r="P41" s="94"/>
    </row>
    <row r="42" spans="1:16" x14ac:dyDescent="0.25">
      <c r="A42" s="114"/>
      <c r="B42" s="117"/>
      <c r="C42" s="117"/>
      <c r="D42" s="95" t="s">
        <v>12</v>
      </c>
      <c r="E42" s="91">
        <v>93</v>
      </c>
      <c r="F42" s="91" t="s">
        <v>84</v>
      </c>
      <c r="G42" s="92" t="s">
        <v>31</v>
      </c>
      <c r="H42" s="90" t="s">
        <v>47</v>
      </c>
      <c r="I42" s="91" t="s">
        <v>48</v>
      </c>
      <c r="J42" s="90">
        <f>K42/25</f>
        <v>96</v>
      </c>
      <c r="K42" s="93">
        <v>2400</v>
      </c>
      <c r="L42" s="94"/>
      <c r="M42" s="94"/>
      <c r="N42" s="94"/>
      <c r="O42" s="94"/>
      <c r="P42" s="94"/>
    </row>
    <row r="43" spans="1:16" x14ac:dyDescent="0.25">
      <c r="A43" s="114"/>
      <c r="B43" s="117"/>
      <c r="C43" s="117"/>
      <c r="D43" s="96" t="s">
        <v>98</v>
      </c>
      <c r="E43" s="97">
        <v>950</v>
      </c>
      <c r="F43" s="91" t="s">
        <v>84</v>
      </c>
      <c r="G43" s="92" t="s">
        <v>31</v>
      </c>
      <c r="H43" s="90" t="s">
        <v>47</v>
      </c>
      <c r="I43" s="91" t="s">
        <v>48</v>
      </c>
      <c r="J43" s="90">
        <f>K43/25</f>
        <v>480</v>
      </c>
      <c r="K43" s="93">
        <v>12000</v>
      </c>
      <c r="L43" s="94"/>
      <c r="M43" s="94"/>
      <c r="N43" s="94"/>
      <c r="O43" s="94"/>
      <c r="P43" s="94"/>
    </row>
    <row r="44" spans="1:16" x14ac:dyDescent="0.25">
      <c r="A44" s="114"/>
      <c r="B44" s="117"/>
      <c r="C44" s="117"/>
      <c r="D44" s="96" t="s">
        <v>99</v>
      </c>
      <c r="E44" s="91">
        <v>1535</v>
      </c>
      <c r="F44" s="91" t="s">
        <v>84</v>
      </c>
      <c r="G44" s="92" t="s">
        <v>31</v>
      </c>
      <c r="H44" s="90" t="s">
        <v>47</v>
      </c>
      <c r="I44" s="91" t="s">
        <v>48</v>
      </c>
      <c r="J44" s="90">
        <f t="shared" ref="J44:J50" si="2">K44/25</f>
        <v>360</v>
      </c>
      <c r="K44" s="98">
        <v>9000</v>
      </c>
      <c r="L44" s="94"/>
      <c r="M44" s="94"/>
      <c r="N44" s="94"/>
      <c r="O44" s="94"/>
      <c r="P44" s="94"/>
    </row>
    <row r="45" spans="1:16" x14ac:dyDescent="0.25">
      <c r="A45" s="114"/>
      <c r="B45" s="117"/>
      <c r="C45" s="117"/>
      <c r="D45" s="99" t="s">
        <v>100</v>
      </c>
      <c r="E45" s="91">
        <v>1554</v>
      </c>
      <c r="F45" s="91" t="s">
        <v>84</v>
      </c>
      <c r="G45" s="92" t="s">
        <v>31</v>
      </c>
      <c r="H45" s="90" t="s">
        <v>47</v>
      </c>
      <c r="I45" s="91" t="s">
        <v>48</v>
      </c>
      <c r="J45" s="90">
        <f t="shared" si="2"/>
        <v>240</v>
      </c>
      <c r="K45" s="98">
        <v>6000</v>
      </c>
      <c r="L45" s="94"/>
      <c r="M45" s="94"/>
      <c r="N45" s="94"/>
      <c r="O45" s="94"/>
      <c r="P45" s="94"/>
    </row>
    <row r="46" spans="1:16" x14ac:dyDescent="0.25">
      <c r="A46" s="114"/>
      <c r="B46" s="117"/>
      <c r="C46" s="117"/>
      <c r="D46" s="96" t="s">
        <v>101</v>
      </c>
      <c r="E46" s="91">
        <v>475</v>
      </c>
      <c r="F46" s="91" t="s">
        <v>84</v>
      </c>
      <c r="G46" s="92" t="s">
        <v>31</v>
      </c>
      <c r="H46" s="90" t="s">
        <v>47</v>
      </c>
      <c r="I46" s="91" t="s">
        <v>48</v>
      </c>
      <c r="J46" s="90">
        <f t="shared" si="2"/>
        <v>144</v>
      </c>
      <c r="K46" s="98">
        <v>3600</v>
      </c>
      <c r="L46" s="94"/>
      <c r="M46" s="94"/>
      <c r="N46" s="94"/>
      <c r="O46" s="94"/>
      <c r="P46" s="94"/>
    </row>
    <row r="47" spans="1:16" x14ac:dyDescent="0.25">
      <c r="A47" s="114"/>
      <c r="B47" s="117"/>
      <c r="C47" s="117"/>
      <c r="D47" s="96" t="s">
        <v>102</v>
      </c>
      <c r="E47" s="91">
        <v>230</v>
      </c>
      <c r="F47" s="91" t="s">
        <v>84</v>
      </c>
      <c r="G47" s="92" t="s">
        <v>31</v>
      </c>
      <c r="H47" s="90" t="s">
        <v>47</v>
      </c>
      <c r="I47" s="91" t="s">
        <v>48</v>
      </c>
      <c r="J47" s="90">
        <f t="shared" si="2"/>
        <v>240</v>
      </c>
      <c r="K47" s="98">
        <v>6000</v>
      </c>
      <c r="L47" s="94"/>
      <c r="M47" s="94"/>
      <c r="N47" s="94"/>
      <c r="O47" s="94"/>
      <c r="P47" s="94"/>
    </row>
    <row r="48" spans="1:16" x14ac:dyDescent="0.25">
      <c r="A48" s="114"/>
      <c r="B48" s="117"/>
      <c r="C48" s="117"/>
      <c r="D48" s="96" t="s">
        <v>103</v>
      </c>
      <c r="E48" s="91">
        <v>410</v>
      </c>
      <c r="F48" s="91" t="s">
        <v>84</v>
      </c>
      <c r="G48" s="92" t="s">
        <v>31</v>
      </c>
      <c r="H48" s="90" t="s">
        <v>47</v>
      </c>
      <c r="I48" s="91" t="s">
        <v>48</v>
      </c>
      <c r="J48" s="90">
        <f t="shared" si="2"/>
        <v>240</v>
      </c>
      <c r="K48" s="98">
        <v>6000</v>
      </c>
      <c r="L48" s="94"/>
      <c r="M48" s="94"/>
      <c r="N48" s="94"/>
      <c r="O48" s="94"/>
      <c r="P48" s="94"/>
    </row>
    <row r="49" spans="1:16" x14ac:dyDescent="0.25">
      <c r="A49" s="114"/>
      <c r="B49" s="117"/>
      <c r="C49" s="117"/>
      <c r="D49" s="96" t="s">
        <v>104</v>
      </c>
      <c r="E49" s="91">
        <v>1191</v>
      </c>
      <c r="F49" s="91" t="s">
        <v>84</v>
      </c>
      <c r="G49" s="92" t="s">
        <v>31</v>
      </c>
      <c r="H49" s="90" t="s">
        <v>47</v>
      </c>
      <c r="I49" s="91" t="s">
        <v>48</v>
      </c>
      <c r="J49" s="90">
        <f t="shared" si="2"/>
        <v>240</v>
      </c>
      <c r="K49" s="98">
        <v>6000</v>
      </c>
      <c r="L49" s="94"/>
      <c r="M49" s="94"/>
      <c r="N49" s="94"/>
      <c r="O49" s="94"/>
      <c r="P49" s="94"/>
    </row>
    <row r="50" spans="1:16" x14ac:dyDescent="0.25">
      <c r="A50" s="115"/>
      <c r="B50" s="118"/>
      <c r="C50" s="118"/>
      <c r="D50" s="100" t="s">
        <v>105</v>
      </c>
      <c r="E50" s="101">
        <v>833</v>
      </c>
      <c r="F50" s="101" t="s">
        <v>84</v>
      </c>
      <c r="G50" s="102" t="s">
        <v>31</v>
      </c>
      <c r="H50" s="103" t="s">
        <v>47</v>
      </c>
      <c r="I50" s="101" t="s">
        <v>48</v>
      </c>
      <c r="J50" s="103">
        <f t="shared" si="2"/>
        <v>240</v>
      </c>
      <c r="K50" s="104">
        <v>6000</v>
      </c>
      <c r="L50" s="105"/>
      <c r="M50" s="105"/>
      <c r="N50" s="105"/>
      <c r="O50" s="105"/>
      <c r="P50" s="105"/>
    </row>
  </sheetData>
  <mergeCells count="12">
    <mergeCell ref="A2:E2"/>
    <mergeCell ref="A3:H3"/>
    <mergeCell ref="A5:E5"/>
    <mergeCell ref="A8:J8"/>
    <mergeCell ref="A9:J9"/>
    <mergeCell ref="L14:P14"/>
    <mergeCell ref="A10:J10"/>
    <mergeCell ref="A12:J12"/>
    <mergeCell ref="A16:A50"/>
    <mergeCell ref="B16:B50"/>
    <mergeCell ref="C16:C34"/>
    <mergeCell ref="C35:C5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7B902C4966844988DF19148487FCA0" ma:contentTypeVersion="7" ma:contentTypeDescription="Create a new document." ma:contentTypeScope="" ma:versionID="d02d52d63c5c4c8f5a61bf85123fb347">
  <xsd:schema xmlns:xsd="http://www.w3.org/2001/XMLSchema" xmlns:xs="http://www.w3.org/2001/XMLSchema" xmlns:p="http://schemas.microsoft.com/office/2006/metadata/properties" xmlns:ns3="1d10c160-4aab-4cc6-9cb8-4e5084d3996c" xmlns:ns4="b14a63df-091f-49d6-abf8-34c6d012de23" targetNamespace="http://schemas.microsoft.com/office/2006/metadata/properties" ma:root="true" ma:fieldsID="b382ea83aac922ca582de6b09d37d5ae" ns3:_="" ns4:_="">
    <xsd:import namespace="1d10c160-4aab-4cc6-9cb8-4e5084d3996c"/>
    <xsd:import namespace="b14a63df-091f-49d6-abf8-34c6d012de2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0c160-4aab-4cc6-9cb8-4e5084d399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4a63df-091f-49d6-abf8-34c6d012de2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d10c160-4aab-4cc6-9cb8-4e5084d3996c" xsi:nil="true"/>
  </documentManagement>
</p:properties>
</file>

<file path=customXml/itemProps1.xml><?xml version="1.0" encoding="utf-8"?>
<ds:datastoreItem xmlns:ds="http://schemas.openxmlformats.org/officeDocument/2006/customXml" ds:itemID="{9BBA506F-75E1-4A04-9A3B-25526B56EB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10c160-4aab-4cc6-9cb8-4e5084d3996c"/>
    <ds:schemaRef ds:uri="b14a63df-091f-49d6-abf8-34c6d012de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14B1647-E74A-4CBB-8280-F6388FD331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6E9FD1-DDC0-42D4-A726-E86CF308110B}">
  <ds:schemaRefs>
    <ds:schemaRef ds:uri="b14a63df-091f-49d6-abf8-34c6d012de23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1d10c160-4aab-4cc6-9cb8-4e5084d3996c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Guidelines for Transporter</vt:lpstr>
      <vt:lpstr>Annexure I Yarn_Outbound</vt:lpstr>
      <vt:lpstr>Annexure II Chips_Outbound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Piyanka Das</dc:creator>
  <cp:lastModifiedBy>Sandesh Mudholkar</cp:lastModifiedBy>
  <cp:lastPrinted>2022-04-01T10:44:20Z</cp:lastPrinted>
  <dcterms:created xsi:type="dcterms:W3CDTF">2022-02-25T10:54:03Z</dcterms:created>
  <dcterms:modified xsi:type="dcterms:W3CDTF">2024-01-30T06:12:28Z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1490af2c-a006-4573-a2a5-b8eba79f0d38</vt:lpwstr>
  </property>
  <property fmtid="{D5CDD505-2E9C-101B-9397-08002B2CF9AE}" pid="3" name="ContentTypeId">
    <vt:lpwstr>0x010100717B902C4966844988DF19148487FCA0</vt:lpwstr>
  </property>
</Properties>
</file>